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585" windowHeight="6375" activeTab="0"/>
  </bookViews>
  <sheets>
    <sheet name="YTP EXAMPLE" sheetId="1" r:id="rId1"/>
    <sheet name="INSTRUCTIONS" sheetId="2" r:id="rId2"/>
    <sheet name="Sheet3" sheetId="3" r:id="rId3"/>
  </sheets>
  <definedNames>
    <definedName name="_xlnm.Print_Area" localSheetId="0">'YTP EXAMPLE'!$A$1:$BF$121</definedName>
    <definedName name="_xlnm.Print_Titles" localSheetId="0">'YTP EXAMPLE'!$1:$8</definedName>
    <definedName name="Z_63837478_B56E_4214_BD52_3E604092CB47_.wvu.PrintArea" localSheetId="0" hidden="1">'YTP EXAMPLE'!$B$1:$BD$102</definedName>
  </definedNames>
  <calcPr fullCalcOnLoad="1"/>
</workbook>
</file>

<file path=xl/sharedStrings.xml><?xml version="1.0" encoding="utf-8"?>
<sst xmlns="http://schemas.openxmlformats.org/spreadsheetml/2006/main" count="119" uniqueCount="107">
  <si>
    <t>MONTHS</t>
  </si>
  <si>
    <t>PHASES (GPP, SPP, C1, C2, T&amp;R)</t>
  </si>
  <si>
    <t>ALL COMBINED</t>
  </si>
  <si>
    <t># PRACTICES</t>
  </si>
  <si>
    <t>TRAINING DAYS</t>
  </si>
  <si>
    <t>COMPETITION DAYS</t>
  </si>
  <si>
    <t>TOTAL HOURS</t>
  </si>
  <si>
    <t>BUTTERFLY</t>
  </si>
  <si>
    <t>BACKSTROKE</t>
  </si>
  <si>
    <t>BREASTSTROKE</t>
  </si>
  <si>
    <t>FREESTYLE</t>
  </si>
  <si>
    <t>STARTS-TURNS-FINISHES</t>
  </si>
  <si>
    <t>MENTAL SKILLS</t>
  </si>
  <si>
    <t>TOTAL - WORK LOAD VOLUME WATER HOURS</t>
  </si>
  <si>
    <t>%</t>
  </si>
  <si>
    <t>MONDAYS</t>
  </si>
  <si>
    <t>AGILITY, CO-ORDINATION, BALANCE</t>
  </si>
  <si>
    <t>MESOCYCLES**</t>
  </si>
  <si>
    <t>HOLIDAYS, SCHOOL BREAK &amp; TRAVEL DAYS</t>
  </si>
  <si>
    <t>16-18%</t>
  </si>
  <si>
    <t>47-49%</t>
  </si>
  <si>
    <t>26-28%</t>
  </si>
  <si>
    <t>5-6.5%</t>
  </si>
  <si>
    <t>1.5-2.5%</t>
  </si>
  <si>
    <t>AVERAGE SPEED PER MICROCYCLE - KM/HR</t>
  </si>
  <si>
    <t>COMPETITION SEASON PROJECTED TARGET TIMES</t>
  </si>
  <si>
    <t>MICROCYCLE WEEKS (MC)</t>
  </si>
  <si>
    <t>YTP INSTRUCTION GUIDE</t>
  </si>
  <si>
    <t>TECHNIQUE ANALYSIS BY VIDEO (HOURS)</t>
  </si>
  <si>
    <t>PRINCIPLES AND METHODS OF SPORT TRAINING (HOURS)</t>
  </si>
  <si>
    <t>COMPETITION RULES, ANTIDOPING CONTROL (HOURS)</t>
  </si>
  <si>
    <t>SPORT EQUIPMENT (HOURS)</t>
  </si>
  <si>
    <t>THEORETICAL PREPARATION - CLASSROOM</t>
  </si>
  <si>
    <t>PHYSICAL ACTIVITY (HOURS)</t>
  </si>
  <si>
    <t>THEORETICAL PREPARATION (HOURS)</t>
  </si>
  <si>
    <t>MENTAL SKILLS (HOURS)</t>
  </si>
  <si>
    <t>GENDER:</t>
  </si>
  <si>
    <t>ATHLETE NAME:</t>
  </si>
  <si>
    <t>LTAD STAGE:</t>
  </si>
  <si>
    <t>SPECIALIZATION (STROKE, DISTANCE):</t>
  </si>
  <si>
    <t>AGE:</t>
  </si>
  <si>
    <t>COACH NAME:</t>
  </si>
  <si>
    <t>SPORT EXPERIENCE (YRS):</t>
  </si>
  <si>
    <t>MICRO # --&gt;</t>
  </si>
  <si>
    <t>DRYLAND</t>
  </si>
  <si>
    <t>PERIODS** (PREP, COMP, TRANSITION)</t>
  </si>
  <si>
    <t>PHYSICAL ACTIVITY - WATER (KM)</t>
  </si>
  <si>
    <t>PHYSICAL ACTIVITY - WATER (HOURS)</t>
  </si>
  <si>
    <t>I.   AEROBIC (HEART RATE 130-159), HOURS</t>
  </si>
  <si>
    <t>II.  AEROBIC (HEART RATE 160-184), HOURS</t>
  </si>
  <si>
    <t>IV. ANAEROBIC LACTIC (SPEED ENDURANCE), HOURS</t>
  </si>
  <si>
    <t>V.  ANAEROBIC ALACTIC (SPEED), HOURS</t>
  </si>
  <si>
    <t>III. AEROBIC + ANAEROBIC (HEART RATE 185+), HOURS</t>
  </si>
  <si>
    <t>PHYSICAL ACTIVITY ANALYSIS</t>
  </si>
  <si>
    <t>STRENGTH &amp; CONDITIONING (HOURS)</t>
  </si>
  <si>
    <t>FLEXIBILITY (HOURS)</t>
  </si>
  <si>
    <t>TOTALS</t>
  </si>
  <si>
    <t>TRAINING PLAN DETAILS</t>
  </si>
  <si>
    <t>GUIDE</t>
  </si>
  <si>
    <t>TESTING AND ASSESSMENT</t>
  </si>
  <si>
    <r>
      <t xml:space="preserve">SENSORY AWARENESS </t>
    </r>
    <r>
      <rPr>
        <sz val="12"/>
        <rFont val="Arial"/>
        <family val="2"/>
      </rPr>
      <t xml:space="preserve">(EFFECIENCY - STROKE RATE VS SPEED) </t>
    </r>
    <r>
      <rPr>
        <sz val="14"/>
        <rFont val="Arial"/>
        <family val="2"/>
      </rPr>
      <t>(HOURS)</t>
    </r>
  </si>
  <si>
    <r>
      <t xml:space="preserve">CURRENT SPORT TECHNIQUE </t>
    </r>
    <r>
      <rPr>
        <sz val="12"/>
        <rFont val="Arial"/>
        <family val="2"/>
      </rPr>
      <t xml:space="preserve">(STROKES, STARTS, TURNS, RELAYS) </t>
    </r>
    <r>
      <rPr>
        <sz val="14"/>
        <rFont val="Arial"/>
        <family val="2"/>
      </rPr>
      <t>(HOURS)</t>
    </r>
  </si>
  <si>
    <r>
      <t>SELF MONITORING</t>
    </r>
    <r>
      <rPr>
        <sz val="12"/>
        <rFont val="Arial"/>
        <family val="2"/>
      </rPr>
      <t xml:space="preserve"> (NUTR, WGHT, REST HR, BLD PRES, JOURNAL, ETC) </t>
    </r>
    <r>
      <rPr>
        <sz val="14"/>
        <rFont val="Arial"/>
        <family val="2"/>
      </rPr>
      <t>(HOURS)</t>
    </r>
  </si>
  <si>
    <t>SWIMMING 301/302                              YEARLY TRAINING PLAN</t>
  </si>
  <si>
    <t>TOTAL - DRYLAND HOURS</t>
  </si>
  <si>
    <t>MOTIVATION, GOAL SETTING - OUT OF POOL (HOURS)</t>
  </si>
  <si>
    <r>
      <t xml:space="preserve">EMOTIONAL CONTROL, POSITIVE SELF TALK </t>
    </r>
    <r>
      <rPr>
        <sz val="12"/>
        <rFont val="Arial"/>
        <family val="2"/>
      </rPr>
      <t>(SPECIAL FOCUS 'X')</t>
    </r>
  </si>
  <si>
    <r>
      <t xml:space="preserve">ATTENTIONAL CONTROL: Focus, Visualize, Concentration  </t>
    </r>
    <r>
      <rPr>
        <sz val="12"/>
        <rFont val="Arial"/>
        <family val="2"/>
      </rPr>
      <t>(SPECIAL FOCUS 'X')</t>
    </r>
  </si>
  <si>
    <t>KM/HR</t>
  </si>
  <si>
    <t>HOURS</t>
  </si>
  <si>
    <t>WATER + DRYLAND HOURS</t>
  </si>
  <si>
    <t>TOTAL PROGRAM</t>
  </si>
  <si>
    <t>PHYSICAL ACTIVITY - WATER</t>
  </si>
  <si>
    <t>KM</t>
  </si>
  <si>
    <t>I.   AEROBIC (b) (HEART RATE 130-159), KM</t>
  </si>
  <si>
    <t>II.  AEROBIC (c) (HEART RATE 160-184), KM</t>
  </si>
  <si>
    <r>
      <t>III. AEROBIC + ANAEROBIC (d) (HEART RATE 185 +</t>
    </r>
    <r>
      <rPr>
        <sz val="14"/>
        <rFont val="Arial"/>
        <family val="2"/>
      </rPr>
      <t>), KM</t>
    </r>
  </si>
  <si>
    <t>IV. ANAEROBIC LACTIC (e) (SPEED ENDURANCE), KM</t>
  </si>
  <si>
    <t>V.  ANAEROBIC ALACTIC (f) (SPEED), KM</t>
  </si>
  <si>
    <t>TOTAL - WORK LOAD VOLUME(a) KM</t>
  </si>
  <si>
    <t>TECHNICAL &amp; TACTICAL SKILLS</t>
  </si>
  <si>
    <t>TESTING/ASSESSMENT*** WATER (W)</t>
  </si>
  <si>
    <t>TESTING/ASSESSMENT*** DRYLAND (D)</t>
  </si>
  <si>
    <t>TESTING/ASSESSMENT*** TECHNICAL AND TACTICAL (T)</t>
  </si>
  <si>
    <t>Year:</t>
  </si>
  <si>
    <t>INSTRUCTION GUIDE</t>
  </si>
  <si>
    <r>
      <rPr>
        <b/>
        <sz val="12"/>
        <rFont val="Arial"/>
        <family val="2"/>
      </rPr>
      <t>4.</t>
    </r>
    <r>
      <rPr>
        <sz val="12"/>
        <rFont val="Arial"/>
        <family val="2"/>
      </rPr>
      <t xml:space="preserve">  PROVIDE ITEMIZED LIST OF  PHYSICAL ACTIVITY ("W"+"D") plus TESTING USED FOR TECHNICAL AND TACTICAL SKILLS</t>
    </r>
  </si>
  <si>
    <r>
      <rPr>
        <b/>
        <sz val="12"/>
        <rFont val="Arial"/>
        <family val="2"/>
      </rPr>
      <t>5.</t>
    </r>
    <r>
      <rPr>
        <sz val="12"/>
        <rFont val="Arial"/>
        <family val="2"/>
      </rPr>
      <t xml:space="preserve">  PROVIDE AN ANALYSIS USING THE FOLLOWING THREE FORMULAS:</t>
    </r>
  </si>
  <si>
    <t>TOTAL OF PROGRAM DAYS</t>
  </si>
  <si>
    <t xml:space="preserve">     C.  </t>
  </si>
  <si>
    <t>=   %</t>
  </si>
  <si>
    <t xml:space="preserve">     A.    </t>
  </si>
  <si>
    <t>=  %</t>
  </si>
  <si>
    <t xml:space="preserve">     B.    </t>
  </si>
  <si>
    <t xml:space="preserve">                  TOTAL OF PROGRAM DAYS</t>
  </si>
  <si>
    <t xml:space="preserve">               WORK LOAD VOLUME, KM</t>
  </si>
  <si>
    <t xml:space="preserve">     # OF COMPETITION DAYS</t>
  </si>
  <si>
    <t xml:space="preserve">      # OF PRACTICE DAYS </t>
  </si>
  <si>
    <t xml:space="preserve">    SUM OF II, III, IV, V, KM</t>
  </si>
  <si>
    <t>MICRO CYCLES -X AXIS; PHYSICAL ACTIVITY - WATER(a-f) - Y AXIS</t>
  </si>
  <si>
    <r>
      <rPr>
        <b/>
        <sz val="12"/>
        <rFont val="Arial"/>
        <family val="2"/>
      </rPr>
      <t>6.</t>
    </r>
    <r>
      <rPr>
        <sz val="12"/>
        <rFont val="Arial"/>
        <family val="2"/>
      </rPr>
      <t xml:space="preserve">  CHART: </t>
    </r>
  </si>
  <si>
    <t>(NOTE: b+c+d+e+f = a)</t>
  </si>
  <si>
    <r>
      <rPr>
        <b/>
        <sz val="12"/>
        <rFont val="Arial"/>
        <family val="2"/>
      </rPr>
      <t>2</t>
    </r>
    <r>
      <rPr>
        <sz val="12"/>
        <rFont val="Arial"/>
        <family val="2"/>
      </rPr>
      <t>. PERIODS, PHASES, AND MESOCYCLES: IDENTIFY WITH DIFFERENT COLOURS</t>
    </r>
  </si>
  <si>
    <r>
      <rPr>
        <b/>
        <sz val="12"/>
        <rFont val="Arial"/>
        <family val="2"/>
      </rPr>
      <t>3.</t>
    </r>
    <r>
      <rPr>
        <sz val="12"/>
        <rFont val="Arial"/>
        <family val="2"/>
      </rPr>
      <t xml:space="preserve"> TESTING AND ASSESSMENT FOR PHYSICAL ACTIVITY:  IDENTIFY AS EITHER "W" OR "D"</t>
    </r>
  </si>
  <si>
    <t xml:space="preserve">    OTHER TESTING AND ASSESSMENTS, INDICATE WITH "v" (CHECK MARK)</t>
  </si>
  <si>
    <r>
      <rPr>
        <b/>
        <sz val="12"/>
        <rFont val="Arial"/>
        <family val="2"/>
      </rPr>
      <t>1.</t>
    </r>
    <r>
      <rPr>
        <sz val="12"/>
        <rFont val="Arial"/>
        <family val="2"/>
      </rPr>
      <t xml:space="preserve">  PRIORITY: </t>
    </r>
    <r>
      <rPr>
        <sz val="12"/>
        <color indexed="10"/>
        <rFont val="Arial"/>
        <family val="2"/>
      </rPr>
      <t>H-HIGH</t>
    </r>
    <r>
      <rPr>
        <sz val="12"/>
        <rFont val="Arial"/>
        <family val="2"/>
      </rPr>
      <t xml:space="preserve">, </t>
    </r>
    <r>
      <rPr>
        <sz val="12"/>
        <color indexed="12"/>
        <rFont val="Arial"/>
        <family val="2"/>
      </rPr>
      <t>M-MODERATE</t>
    </r>
    <r>
      <rPr>
        <sz val="12"/>
        <rFont val="Arial"/>
        <family val="2"/>
      </rPr>
      <t xml:space="preserve">, </t>
    </r>
    <r>
      <rPr>
        <sz val="12"/>
        <color indexed="11"/>
        <rFont val="Arial"/>
        <family val="2"/>
      </rPr>
      <t>L-LOW</t>
    </r>
    <r>
      <rPr>
        <sz val="12"/>
        <rFont val="Arial"/>
        <family val="2"/>
      </rPr>
      <t xml:space="preserve"> for Competitions and Camps</t>
    </r>
  </si>
  <si>
    <r>
      <t xml:space="preserve">COMPETITIONS* &amp; CAMPS                                                                                 (List the importance of the competition using the following scale and colour coding:                                                                                                             </t>
    </r>
    <r>
      <rPr>
        <b/>
        <sz val="14"/>
        <color indexed="10"/>
        <rFont val="Arial"/>
        <family val="2"/>
      </rPr>
      <t>H-HIGH</t>
    </r>
    <r>
      <rPr>
        <b/>
        <sz val="14"/>
        <rFont val="Arial"/>
        <family val="2"/>
      </rPr>
      <t xml:space="preserve">, </t>
    </r>
    <r>
      <rPr>
        <b/>
        <sz val="14"/>
        <color indexed="12"/>
        <rFont val="Arial"/>
        <family val="2"/>
      </rPr>
      <t>M-MEDIUM</t>
    </r>
    <r>
      <rPr>
        <b/>
        <sz val="14"/>
        <rFont val="Arial"/>
        <family val="2"/>
      </rPr>
      <t xml:space="preserve"> &amp;</t>
    </r>
    <r>
      <rPr>
        <b/>
        <sz val="14"/>
        <color indexed="11"/>
        <rFont val="Arial"/>
        <family val="2"/>
      </rPr>
      <t xml:space="preserve"> L-LOW</t>
    </r>
    <r>
      <rPr>
        <b/>
        <sz val="14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</si>
</sst>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u val="single"/>
      <sz val="26"/>
      <name val="Arial"/>
      <family val="2"/>
    </font>
    <font>
      <b/>
      <sz val="14"/>
      <name val="Arial"/>
      <family val="2"/>
    </font>
    <font>
      <b/>
      <sz val="14"/>
      <name val="Arial Black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u val="single"/>
      <sz val="14"/>
      <name val="Arial Black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u val="single"/>
      <sz val="12"/>
      <name val="Comic Sans MS"/>
      <family val="4"/>
    </font>
    <font>
      <sz val="12"/>
      <name val="Comic Sans MS"/>
      <family val="4"/>
    </font>
    <font>
      <b/>
      <i/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2"/>
      <color indexed="12"/>
      <name val="Arial"/>
      <family val="2"/>
    </font>
    <font>
      <b/>
      <sz val="40"/>
      <name val="Arial"/>
      <family val="2"/>
    </font>
    <font>
      <b/>
      <u val="single"/>
      <sz val="16"/>
      <name val="Arial"/>
      <family val="2"/>
    </font>
    <font>
      <b/>
      <u val="single"/>
      <sz val="12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b/>
      <sz val="14"/>
      <color indexed="11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sz val="12"/>
      <color indexed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25"/>
      <color indexed="8"/>
      <name val="Arial"/>
      <family val="0"/>
    </font>
    <font>
      <b/>
      <sz val="10.25"/>
      <color indexed="8"/>
      <name val="Arial"/>
      <family val="0"/>
    </font>
    <font>
      <sz val="20"/>
      <color indexed="8"/>
      <name val="Arial Black"/>
      <family val="0"/>
    </font>
    <font>
      <sz val="8.6"/>
      <color indexed="8"/>
      <name val="Arial"/>
      <family val="0"/>
    </font>
    <font>
      <sz val="17"/>
      <color indexed="8"/>
      <name val="Arial"/>
      <family val="0"/>
    </font>
    <font>
      <b/>
      <sz val="16.25"/>
      <color indexed="8"/>
      <name val="Arial"/>
      <family val="0"/>
    </font>
    <font>
      <b/>
      <sz val="20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 style="thick"/>
    </border>
    <border>
      <left style="thick"/>
      <right/>
      <top style="thick"/>
      <bottom style="thick"/>
    </border>
    <border>
      <left style="medium"/>
      <right/>
      <top/>
      <bottom/>
    </border>
    <border>
      <left style="thick"/>
      <right style="thick"/>
      <top/>
      <bottom style="thick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/>
    </border>
    <border>
      <left style="medium"/>
      <right style="medium"/>
      <top style="double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/>
      <top style="double"/>
      <bottom style="medium"/>
    </border>
    <border>
      <left style="thin"/>
      <right style="medium"/>
      <top style="double"/>
      <bottom style="medium"/>
    </border>
    <border>
      <left style="thin"/>
      <right/>
      <top style="medium"/>
      <bottom style="medium"/>
    </border>
    <border>
      <left style="medium"/>
      <right style="thin"/>
      <top style="double"/>
      <bottom style="medium"/>
    </border>
    <border>
      <left style="thin"/>
      <right/>
      <top style="double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1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2" applyNumberFormat="0" applyAlignment="0" applyProtection="0"/>
    <xf numFmtId="0" fontId="62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2" applyNumberFormat="0" applyAlignment="0" applyProtection="0"/>
    <xf numFmtId="0" fontId="69" fillId="0" borderId="7" applyNumberFormat="0" applyFill="0" applyAlignment="0" applyProtection="0"/>
    <xf numFmtId="0" fontId="70" fillId="31" borderId="0" applyNumberFormat="0" applyBorder="0" applyAlignment="0" applyProtection="0"/>
    <xf numFmtId="0" fontId="0" fillId="32" borderId="8" applyNumberFormat="0" applyFont="0" applyAlignment="0" applyProtection="0"/>
    <xf numFmtId="0" fontId="71" fillId="27" borderId="9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0" applyNumberFormat="0" applyFill="0" applyAlignment="0" applyProtection="0"/>
    <xf numFmtId="0" fontId="74" fillId="0" borderId="0" applyNumberFormat="0" applyFill="0" applyBorder="0" applyAlignment="0" applyProtection="0"/>
  </cellStyleXfs>
  <cellXfs count="266">
    <xf numFmtId="0" fontId="0" fillId="0" borderId="1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 horizontal="justify"/>
    </xf>
    <xf numFmtId="0" fontId="7" fillId="0" borderId="0" xfId="0" applyFont="1" applyFill="1" applyBorder="1" applyAlignment="1">
      <alignment/>
    </xf>
    <xf numFmtId="0" fontId="0" fillId="0" borderId="14" xfId="0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2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2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9" fontId="5" fillId="33" borderId="0" xfId="0" applyNumberFormat="1" applyFont="1" applyFill="1" applyBorder="1" applyAlignment="1">
      <alignment horizontal="center"/>
    </xf>
    <xf numFmtId="0" fontId="17" fillId="34" borderId="0" xfId="0" applyFont="1" applyFill="1" applyBorder="1" applyAlignment="1">
      <alignment vertical="center"/>
    </xf>
    <xf numFmtId="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7" fillId="0" borderId="13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9" fontId="10" fillId="0" borderId="17" xfId="0" applyNumberFormat="1" applyFont="1" applyBorder="1" applyAlignment="1">
      <alignment horizontal="center" vertical="center"/>
    </xf>
    <xf numFmtId="9" fontId="10" fillId="0" borderId="18" xfId="0" applyNumberFormat="1" applyFont="1" applyBorder="1" applyAlignment="1">
      <alignment horizontal="center" vertical="center"/>
    </xf>
    <xf numFmtId="9" fontId="10" fillId="0" borderId="22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0" fontId="10" fillId="0" borderId="13" xfId="0" applyFont="1" applyBorder="1" applyAlignment="1">
      <alignment horizontal="right"/>
    </xf>
    <xf numFmtId="0" fontId="10" fillId="0" borderId="24" xfId="0" applyFont="1" applyBorder="1" applyAlignment="1">
      <alignment horizontal="right"/>
    </xf>
    <xf numFmtId="0" fontId="10" fillId="0" borderId="22" xfId="0" applyFont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right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left" vertical="center" indent="1"/>
    </xf>
    <xf numFmtId="0" fontId="3" fillId="0" borderId="22" xfId="0" applyFont="1" applyBorder="1" applyAlignment="1">
      <alignment horizontal="left" vertical="center" indent="1"/>
    </xf>
    <xf numFmtId="0" fontId="3" fillId="0" borderId="19" xfId="0" applyFont="1" applyBorder="1" applyAlignment="1">
      <alignment horizontal="left" vertical="center" indent="1"/>
    </xf>
    <xf numFmtId="0" fontId="10" fillId="0" borderId="28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/>
    </xf>
    <xf numFmtId="0" fontId="17" fillId="33" borderId="0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left" vertical="center" indent="1"/>
    </xf>
    <xf numFmtId="0" fontId="10" fillId="33" borderId="0" xfId="0" applyFont="1" applyFill="1" applyBorder="1" applyAlignment="1">
      <alignment/>
    </xf>
    <xf numFmtId="2" fontId="10" fillId="33" borderId="0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left" vertical="center" indent="1"/>
    </xf>
    <xf numFmtId="0" fontId="5" fillId="0" borderId="17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 indent="1"/>
    </xf>
    <xf numFmtId="0" fontId="5" fillId="0" borderId="19" xfId="0" applyFont="1" applyBorder="1" applyAlignment="1">
      <alignment horizontal="left" vertical="center" indent="1"/>
    </xf>
    <xf numFmtId="0" fontId="5" fillId="0" borderId="27" xfId="0" applyFont="1" applyBorder="1" applyAlignment="1">
      <alignment horizontal="left" vertical="center" indent="1"/>
    </xf>
    <xf numFmtId="0" fontId="24" fillId="0" borderId="0" xfId="0" applyFont="1" applyBorder="1" applyAlignment="1">
      <alignment/>
    </xf>
    <xf numFmtId="0" fontId="2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43" fontId="10" fillId="0" borderId="13" xfId="42" applyFont="1" applyFill="1" applyBorder="1" applyAlignment="1">
      <alignment horizontal="center" vertical="center"/>
    </xf>
    <xf numFmtId="43" fontId="0" fillId="0" borderId="0" xfId="42" applyFont="1" applyFill="1" applyBorder="1" applyAlignment="1">
      <alignment vertical="center"/>
    </xf>
    <xf numFmtId="43" fontId="0" fillId="34" borderId="0" xfId="42" applyFont="1" applyFill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12" fillId="0" borderId="1" xfId="0" applyFont="1" applyAlignment="1">
      <alignment horizontal="left"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2" fillId="0" borderId="1" xfId="0" applyFont="1" applyAlignment="1">
      <alignment horizontal="right"/>
    </xf>
    <xf numFmtId="0" fontId="5" fillId="0" borderId="24" xfId="0" applyFont="1" applyFill="1" applyBorder="1" applyAlignment="1">
      <alignment horizontal="left" vertical="center" indent="1"/>
    </xf>
    <xf numFmtId="0" fontId="10" fillId="34" borderId="29" xfId="0" applyFont="1" applyFill="1" applyBorder="1" applyAlignment="1">
      <alignment horizontal="center"/>
    </xf>
    <xf numFmtId="0" fontId="25" fillId="34" borderId="29" xfId="0" applyFont="1" applyFill="1" applyBorder="1" applyAlignment="1">
      <alignment horizontal="center"/>
    </xf>
    <xf numFmtId="0" fontId="10" fillId="34" borderId="29" xfId="0" applyFont="1" applyFill="1" applyBorder="1" applyAlignment="1">
      <alignment horizontal="center" wrapText="1"/>
    </xf>
    <xf numFmtId="0" fontId="21" fillId="34" borderId="30" xfId="0" applyFont="1" applyFill="1" applyBorder="1" applyAlignment="1">
      <alignment horizontal="left" vertical="center"/>
    </xf>
    <xf numFmtId="0" fontId="0" fillId="0" borderId="24" xfId="0" applyBorder="1" applyAlignment="1">
      <alignment/>
    </xf>
    <xf numFmtId="0" fontId="10" fillId="34" borderId="29" xfId="0" applyFont="1" applyFill="1" applyBorder="1" applyAlignment="1">
      <alignment/>
    </xf>
    <xf numFmtId="0" fontId="5" fillId="0" borderId="24" xfId="0" applyFont="1" applyFill="1" applyBorder="1" applyAlignment="1">
      <alignment horizontal="left" vertical="center"/>
    </xf>
    <xf numFmtId="0" fontId="17" fillId="34" borderId="29" xfId="0" applyFont="1" applyFill="1" applyBorder="1" applyAlignment="1">
      <alignment/>
    </xf>
    <xf numFmtId="0" fontId="7" fillId="33" borderId="24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10" fillId="34" borderId="29" xfId="0" applyFont="1" applyFill="1" applyBorder="1" applyAlignment="1">
      <alignment horizontal="center" vertical="center"/>
    </xf>
    <xf numFmtId="0" fontId="21" fillId="34" borderId="29" xfId="0" applyFont="1" applyFill="1" applyBorder="1" applyAlignment="1">
      <alignment vertical="center"/>
    </xf>
    <xf numFmtId="0" fontId="12" fillId="34" borderId="29" xfId="0" applyFont="1" applyFill="1" applyBorder="1" applyAlignment="1">
      <alignment/>
    </xf>
    <xf numFmtId="0" fontId="0" fillId="34" borderId="29" xfId="0" applyFill="1" applyBorder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10" fillId="34" borderId="29" xfId="0" applyFont="1" applyFill="1" applyBorder="1" applyAlignment="1">
      <alignment vertical="center"/>
    </xf>
    <xf numFmtId="0" fontId="11" fillId="0" borderId="24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9" fontId="10" fillId="0" borderId="34" xfId="0" applyNumberFormat="1" applyFont="1" applyFill="1" applyBorder="1" applyAlignment="1">
      <alignment horizontal="center" vertical="center"/>
    </xf>
    <xf numFmtId="0" fontId="26" fillId="34" borderId="0" xfId="0" applyFont="1" applyFill="1" applyBorder="1" applyAlignment="1">
      <alignment horizontal="left" vertical="center" wrapText="1"/>
    </xf>
    <xf numFmtId="0" fontId="12" fillId="35" borderId="35" xfId="0" applyFont="1" applyFill="1" applyBorder="1" applyAlignment="1" applyProtection="1">
      <alignment horizontal="center" vertical="center"/>
      <protection locked="0"/>
    </xf>
    <xf numFmtId="0" fontId="12" fillId="35" borderId="36" xfId="0" applyFont="1" applyFill="1" applyBorder="1" applyAlignment="1" applyProtection="1">
      <alignment horizontal="center" vertical="center"/>
      <protection locked="0"/>
    </xf>
    <xf numFmtId="0" fontId="12" fillId="35" borderId="37" xfId="0" applyFont="1" applyFill="1" applyBorder="1" applyAlignment="1" applyProtection="1">
      <alignment horizontal="center" vertical="center"/>
      <protection locked="0"/>
    </xf>
    <xf numFmtId="20" fontId="0" fillId="0" borderId="16" xfId="0" applyNumberFormat="1" applyFont="1" applyFill="1" applyBorder="1" applyAlignment="1" applyProtection="1">
      <alignment horizontal="center" vertical="center"/>
      <protection locked="0"/>
    </xf>
    <xf numFmtId="20" fontId="0" fillId="0" borderId="38" xfId="0" applyNumberFormat="1" applyFont="1" applyFill="1" applyBorder="1" applyAlignment="1" applyProtection="1">
      <alignment horizontal="center" vertical="center"/>
      <protection locked="0"/>
    </xf>
    <xf numFmtId="20" fontId="0" fillId="0" borderId="39" xfId="0" applyNumberFormat="1" applyFont="1" applyFill="1" applyBorder="1" applyAlignment="1" applyProtection="1">
      <alignment horizontal="center" vertical="center"/>
      <protection locked="0"/>
    </xf>
    <xf numFmtId="20" fontId="0" fillId="0" borderId="40" xfId="0" applyNumberFormat="1" applyFont="1" applyFill="1" applyBorder="1" applyAlignment="1" applyProtection="1">
      <alignment horizontal="center" vertical="center"/>
      <protection locked="0"/>
    </xf>
    <xf numFmtId="20" fontId="0" fillId="0" borderId="41" xfId="0" applyNumberFormat="1" applyFont="1" applyFill="1" applyBorder="1" applyAlignment="1" applyProtection="1">
      <alignment horizontal="center" vertical="center"/>
      <protection locked="0"/>
    </xf>
    <xf numFmtId="20" fontId="0" fillId="0" borderId="42" xfId="0" applyNumberFormat="1" applyFont="1" applyFill="1" applyBorder="1" applyAlignment="1" applyProtection="1">
      <alignment horizontal="center" vertical="center"/>
      <protection locked="0"/>
    </xf>
    <xf numFmtId="20" fontId="0" fillId="0" borderId="43" xfId="0" applyNumberFormat="1" applyFont="1" applyFill="1" applyBorder="1" applyAlignment="1" applyProtection="1">
      <alignment horizontal="center" vertical="center"/>
      <protection locked="0"/>
    </xf>
    <xf numFmtId="20" fontId="0" fillId="0" borderId="44" xfId="0" applyNumberFormat="1" applyFont="1" applyFill="1" applyBorder="1" applyAlignment="1" applyProtection="1">
      <alignment horizontal="center" vertical="center"/>
      <protection locked="0"/>
    </xf>
    <xf numFmtId="20" fontId="0" fillId="0" borderId="45" xfId="0" applyNumberFormat="1" applyFont="1" applyFill="1" applyBorder="1" applyAlignment="1" applyProtection="1">
      <alignment horizontal="center" vertical="center"/>
      <protection locked="0"/>
    </xf>
    <xf numFmtId="0" fontId="10" fillId="0" borderId="46" xfId="0" applyFont="1" applyFill="1" applyBorder="1" applyAlignment="1" applyProtection="1">
      <alignment horizontal="center" vertical="center"/>
      <protection locked="0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10" fillId="0" borderId="47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38" xfId="0" applyFont="1" applyFill="1" applyBorder="1" applyAlignment="1" applyProtection="1">
      <alignment horizontal="center" vertical="center"/>
      <protection locked="0"/>
    </xf>
    <xf numFmtId="0" fontId="10" fillId="0" borderId="39" xfId="0" applyFont="1" applyFill="1" applyBorder="1" applyAlignment="1" applyProtection="1">
      <alignment horizontal="center" vertical="center"/>
      <protection locked="0"/>
    </xf>
    <xf numFmtId="0" fontId="10" fillId="0" borderId="48" xfId="0" applyFont="1" applyFill="1" applyBorder="1" applyAlignment="1" applyProtection="1">
      <alignment horizontal="center" vertical="center"/>
      <protection locked="0"/>
    </xf>
    <xf numFmtId="0" fontId="10" fillId="0" borderId="49" xfId="0" applyFont="1" applyFill="1" applyBorder="1" applyAlignment="1" applyProtection="1">
      <alignment horizontal="center" vertical="center"/>
      <protection locked="0"/>
    </xf>
    <xf numFmtId="0" fontId="10" fillId="0" borderId="50" xfId="0" applyFont="1" applyFill="1" applyBorder="1" applyAlignment="1" applyProtection="1">
      <alignment horizontal="center" vertical="center"/>
      <protection locked="0"/>
    </xf>
    <xf numFmtId="0" fontId="0" fillId="0" borderId="35" xfId="0" applyFont="1" applyFill="1" applyBorder="1" applyAlignment="1" applyProtection="1">
      <alignment horizontal="center" vertical="center" textRotation="255"/>
      <protection locked="0"/>
    </xf>
    <xf numFmtId="0" fontId="0" fillId="0" borderId="36" xfId="0" applyFont="1" applyFill="1" applyBorder="1" applyAlignment="1" applyProtection="1">
      <alignment horizontal="center" vertical="center" textRotation="255"/>
      <protection locked="0"/>
    </xf>
    <xf numFmtId="0" fontId="0" fillId="0" borderId="36" xfId="0" applyFont="1" applyFill="1" applyBorder="1" applyAlignment="1" applyProtection="1">
      <alignment horizontal="center" vertical="center" textRotation="90"/>
      <protection locked="0"/>
    </xf>
    <xf numFmtId="0" fontId="0" fillId="0" borderId="36" xfId="0" applyFont="1" applyFill="1" applyBorder="1" applyAlignment="1" applyProtection="1">
      <alignment horizontal="center" vertical="center" textRotation="90" wrapText="1"/>
      <protection locked="0"/>
    </xf>
    <xf numFmtId="0" fontId="0" fillId="0" borderId="37" xfId="0" applyFont="1" applyFill="1" applyBorder="1" applyAlignment="1" applyProtection="1">
      <alignment horizontal="center" vertical="center" textRotation="255"/>
      <protection locked="0"/>
    </xf>
    <xf numFmtId="0" fontId="8" fillId="0" borderId="51" xfId="0" applyFont="1" applyFill="1" applyBorder="1" applyAlignment="1" applyProtection="1">
      <alignment horizontal="center" vertical="center"/>
      <protection locked="0"/>
    </xf>
    <xf numFmtId="0" fontId="8" fillId="0" borderId="52" xfId="0" applyFont="1" applyFill="1" applyBorder="1" applyAlignment="1" applyProtection="1">
      <alignment horizontal="center" vertical="center"/>
      <protection locked="0"/>
    </xf>
    <xf numFmtId="0" fontId="23" fillId="0" borderId="52" xfId="0" applyFont="1" applyFill="1" applyBorder="1" applyAlignment="1" applyProtection="1">
      <alignment horizontal="center" vertical="center"/>
      <protection locked="0"/>
    </xf>
    <xf numFmtId="0" fontId="8" fillId="0" borderId="53" xfId="0" applyFont="1" applyFill="1" applyBorder="1" applyAlignment="1" applyProtection="1">
      <alignment horizontal="center" vertical="center"/>
      <protection locked="0"/>
    </xf>
    <xf numFmtId="0" fontId="8" fillId="0" borderId="54" xfId="0" applyFont="1" applyFill="1" applyBorder="1" applyAlignment="1" applyProtection="1">
      <alignment horizontal="center" vertical="center"/>
      <protection locked="0"/>
    </xf>
    <xf numFmtId="0" fontId="8" fillId="0" borderId="55" xfId="0" applyFont="1" applyFill="1" applyBorder="1" applyAlignment="1" applyProtection="1">
      <alignment horizontal="center" vertical="center"/>
      <protection locked="0"/>
    </xf>
    <xf numFmtId="0" fontId="23" fillId="0" borderId="55" xfId="0" applyFont="1" applyFill="1" applyBorder="1" applyAlignment="1" applyProtection="1">
      <alignment horizontal="center" vertical="center"/>
      <protection locked="0"/>
    </xf>
    <xf numFmtId="0" fontId="8" fillId="0" borderId="56" xfId="0" applyFont="1" applyFill="1" applyBorder="1" applyAlignment="1" applyProtection="1">
      <alignment horizontal="center" vertical="center"/>
      <protection locked="0"/>
    </xf>
    <xf numFmtId="0" fontId="8" fillId="0" borderId="57" xfId="0" applyFont="1" applyFill="1" applyBorder="1" applyAlignment="1" applyProtection="1">
      <alignment horizontal="center" vertical="center"/>
      <protection locked="0"/>
    </xf>
    <xf numFmtId="0" fontId="8" fillId="0" borderId="58" xfId="0" applyFont="1" applyFill="1" applyBorder="1" applyAlignment="1" applyProtection="1">
      <alignment horizontal="center" vertical="center"/>
      <protection locked="0"/>
    </xf>
    <xf numFmtId="0" fontId="13" fillId="0" borderId="58" xfId="0" applyFont="1" applyFill="1" applyBorder="1" applyAlignment="1" applyProtection="1">
      <alignment horizontal="center" vertical="center"/>
      <protection locked="0"/>
    </xf>
    <xf numFmtId="0" fontId="23" fillId="0" borderId="58" xfId="0" applyFont="1" applyFill="1" applyBorder="1" applyAlignment="1" applyProtection="1">
      <alignment horizontal="center" vertical="center"/>
      <protection locked="0"/>
    </xf>
    <xf numFmtId="0" fontId="8" fillId="0" borderId="59" xfId="0" applyFont="1" applyFill="1" applyBorder="1" applyAlignment="1" applyProtection="1">
      <alignment horizontal="center" vertical="center"/>
      <protection locked="0"/>
    </xf>
    <xf numFmtId="0" fontId="10" fillId="0" borderId="46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60" xfId="0" applyFont="1" applyBorder="1" applyAlignment="1" applyProtection="1">
      <alignment horizontal="center" vertical="center"/>
      <protection locked="0"/>
    </xf>
    <xf numFmtId="0" fontId="10" fillId="0" borderId="40" xfId="0" applyFont="1" applyBorder="1" applyAlignment="1" applyProtection="1">
      <alignment horizontal="center" vertical="center"/>
      <protection locked="0"/>
    </xf>
    <xf numFmtId="0" fontId="10" fillId="0" borderId="41" xfId="0" applyFont="1" applyBorder="1" applyAlignment="1" applyProtection="1">
      <alignment horizontal="center" vertical="center"/>
      <protection locked="0"/>
    </xf>
    <xf numFmtId="0" fontId="10" fillId="36" borderId="41" xfId="0" applyFont="1" applyFill="1" applyBorder="1" applyAlignment="1" applyProtection="1">
      <alignment horizontal="center" vertical="center"/>
      <protection locked="0"/>
    </xf>
    <xf numFmtId="0" fontId="10" fillId="0" borderId="61" xfId="0" applyFont="1" applyBorder="1" applyAlignment="1" applyProtection="1">
      <alignment horizontal="center" vertical="center"/>
      <protection locked="0"/>
    </xf>
    <xf numFmtId="0" fontId="10" fillId="0" borderId="41" xfId="0" applyNumberFormat="1" applyFont="1" applyBorder="1" applyAlignment="1" applyProtection="1">
      <alignment horizontal="center" vertical="center"/>
      <protection locked="0"/>
    </xf>
    <xf numFmtId="0" fontId="10" fillId="0" borderId="43" xfId="0" applyFont="1" applyBorder="1" applyAlignment="1" applyProtection="1">
      <alignment horizontal="center" vertical="center"/>
      <protection locked="0"/>
    </xf>
    <xf numFmtId="0" fontId="10" fillId="0" borderId="44" xfId="0" applyFont="1" applyBorder="1" applyAlignment="1" applyProtection="1">
      <alignment horizontal="center" vertical="center"/>
      <protection locked="0"/>
    </xf>
    <xf numFmtId="0" fontId="10" fillId="0" borderId="62" xfId="0" applyFont="1" applyBorder="1" applyAlignment="1" applyProtection="1">
      <alignment horizontal="center" vertical="center"/>
      <protection locked="0"/>
    </xf>
    <xf numFmtId="0" fontId="10" fillId="0" borderId="63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64" xfId="0" applyFont="1" applyBorder="1" applyAlignment="1" applyProtection="1">
      <alignment horizontal="center" vertical="center"/>
      <protection locked="0"/>
    </xf>
    <xf numFmtId="0" fontId="10" fillId="0" borderId="47" xfId="0" applyFont="1" applyBorder="1" applyAlignment="1" applyProtection="1">
      <alignment horizontal="center" vertical="center"/>
      <protection locked="0"/>
    </xf>
    <xf numFmtId="0" fontId="10" fillId="0" borderId="42" xfId="0" applyFont="1" applyBorder="1" applyAlignment="1" applyProtection="1">
      <alignment horizontal="center" vertical="center"/>
      <protection locked="0"/>
    </xf>
    <xf numFmtId="0" fontId="10" fillId="0" borderId="65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66" xfId="0" applyFont="1" applyBorder="1" applyAlignment="1" applyProtection="1">
      <alignment horizontal="center" vertical="center"/>
      <protection locked="0"/>
    </xf>
    <xf numFmtId="0" fontId="10" fillId="0" borderId="38" xfId="0" applyFont="1" applyBorder="1" applyAlignment="1" applyProtection="1">
      <alignment horizontal="center" vertical="center"/>
      <protection locked="0"/>
    </xf>
    <xf numFmtId="0" fontId="10" fillId="0" borderId="39" xfId="0" applyFont="1" applyBorder="1" applyAlignment="1" applyProtection="1">
      <alignment horizontal="center" vertical="center"/>
      <protection locked="0"/>
    </xf>
    <xf numFmtId="0" fontId="10" fillId="0" borderId="67" xfId="0" applyFont="1" applyBorder="1" applyAlignment="1" applyProtection="1">
      <alignment horizontal="center" vertical="center"/>
      <protection locked="0"/>
    </xf>
    <xf numFmtId="0" fontId="10" fillId="0" borderId="49" xfId="0" applyFont="1" applyBorder="1" applyAlignment="1" applyProtection="1">
      <alignment horizontal="center" vertical="center"/>
      <protection locked="0"/>
    </xf>
    <xf numFmtId="0" fontId="10" fillId="0" borderId="45" xfId="0" applyFont="1" applyBorder="1" applyAlignment="1" applyProtection="1">
      <alignment horizontal="center" vertical="center"/>
      <protection locked="0"/>
    </xf>
    <xf numFmtId="0" fontId="21" fillId="34" borderId="68" xfId="0" applyFont="1" applyFill="1" applyBorder="1" applyAlignment="1">
      <alignment horizontal="right" vertical="center" indent="1"/>
    </xf>
    <xf numFmtId="0" fontId="21" fillId="34" borderId="32" xfId="0" applyFont="1" applyFill="1" applyBorder="1" applyAlignment="1">
      <alignment horizontal="right" vertical="center" indent="1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69" xfId="0" applyFont="1" applyBorder="1" applyAlignment="1" applyProtection="1">
      <alignment horizontal="center" vertical="center"/>
      <protection locked="0"/>
    </xf>
    <xf numFmtId="43" fontId="10" fillId="0" borderId="63" xfId="42" applyFont="1" applyFill="1" applyBorder="1" applyAlignment="1" applyProtection="1">
      <alignment horizontal="center" vertical="center"/>
      <protection locked="0"/>
    </xf>
    <xf numFmtId="43" fontId="10" fillId="0" borderId="15" xfId="42" applyFont="1" applyFill="1" applyBorder="1" applyAlignment="1" applyProtection="1">
      <alignment horizontal="center" vertical="center"/>
      <protection locked="0"/>
    </xf>
    <xf numFmtId="43" fontId="10" fillId="0" borderId="65" xfId="42" applyFont="1" applyFill="1" applyBorder="1" applyAlignment="1" applyProtection="1">
      <alignment horizontal="center" vertical="center"/>
      <protection locked="0"/>
    </xf>
    <xf numFmtId="43" fontId="10" fillId="0" borderId="43" xfId="42" applyFont="1" applyFill="1" applyBorder="1" applyAlignment="1" applyProtection="1">
      <alignment horizontal="center" vertical="center"/>
      <protection locked="0"/>
    </xf>
    <xf numFmtId="43" fontId="10" fillId="0" borderId="44" xfId="42" applyFont="1" applyFill="1" applyBorder="1" applyAlignment="1" applyProtection="1">
      <alignment horizontal="center" vertical="center"/>
      <protection locked="0"/>
    </xf>
    <xf numFmtId="43" fontId="10" fillId="0" borderId="45" xfId="42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2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32" xfId="0" applyFont="1" applyBorder="1" applyAlignment="1">
      <alignment horizontal="left" vertical="center" wrapText="1" indent="1"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 horizontal="left"/>
    </xf>
    <xf numFmtId="0" fontId="12" fillId="0" borderId="70" xfId="0" applyFont="1" applyBorder="1" applyAlignment="1">
      <alignment/>
    </xf>
    <xf numFmtId="0" fontId="5" fillId="37" borderId="34" xfId="0" applyFont="1" applyFill="1" applyBorder="1" applyAlignment="1">
      <alignment horizontal="left" vertical="center" indent="1"/>
    </xf>
    <xf numFmtId="0" fontId="10" fillId="37" borderId="71" xfId="0" applyFont="1" applyFill="1" applyBorder="1" applyAlignment="1">
      <alignment horizontal="center" vertical="center"/>
    </xf>
    <xf numFmtId="0" fontId="10" fillId="37" borderId="72" xfId="0" applyFont="1" applyFill="1" applyBorder="1" applyAlignment="1">
      <alignment horizontal="center" vertical="center"/>
    </xf>
    <xf numFmtId="0" fontId="10" fillId="37" borderId="73" xfId="0" applyFont="1" applyFill="1" applyBorder="1" applyAlignment="1">
      <alignment horizontal="center" vertical="center"/>
    </xf>
    <xf numFmtId="0" fontId="10" fillId="37" borderId="74" xfId="0" applyFont="1" applyFill="1" applyBorder="1" applyAlignment="1">
      <alignment horizontal="center" vertical="center"/>
    </xf>
    <xf numFmtId="0" fontId="10" fillId="37" borderId="34" xfId="0" applyFont="1" applyFill="1" applyBorder="1" applyAlignment="1">
      <alignment horizontal="center" vertical="center"/>
    </xf>
    <xf numFmtId="0" fontId="3" fillId="37" borderId="32" xfId="0" applyFont="1" applyFill="1" applyBorder="1" applyAlignment="1">
      <alignment horizontal="left" vertical="center" indent="1"/>
    </xf>
    <xf numFmtId="2" fontId="10" fillId="37" borderId="35" xfId="0" applyNumberFormat="1" applyFont="1" applyFill="1" applyBorder="1" applyAlignment="1">
      <alignment horizontal="center" vertical="center"/>
    </xf>
    <xf numFmtId="2" fontId="10" fillId="37" borderId="36" xfId="0" applyNumberFormat="1" applyFont="1" applyFill="1" applyBorder="1" applyAlignment="1">
      <alignment horizontal="center" vertical="center"/>
    </xf>
    <xf numFmtId="2" fontId="10" fillId="37" borderId="75" xfId="0" applyNumberFormat="1" applyFont="1" applyFill="1" applyBorder="1" applyAlignment="1">
      <alignment horizontal="center" vertical="center"/>
    </xf>
    <xf numFmtId="2" fontId="10" fillId="37" borderId="32" xfId="0" applyNumberFormat="1" applyFont="1" applyFill="1" applyBorder="1" applyAlignment="1">
      <alignment horizontal="center" vertical="center"/>
    </xf>
    <xf numFmtId="0" fontId="10" fillId="37" borderId="35" xfId="0" applyFont="1" applyFill="1" applyBorder="1" applyAlignment="1">
      <alignment horizontal="center" vertical="center"/>
    </xf>
    <xf numFmtId="0" fontId="10" fillId="37" borderId="36" xfId="0" applyFont="1" applyFill="1" applyBorder="1" applyAlignment="1">
      <alignment horizontal="center" vertical="center"/>
    </xf>
    <xf numFmtId="0" fontId="10" fillId="37" borderId="37" xfId="0" applyFont="1" applyFill="1" applyBorder="1" applyAlignment="1">
      <alignment horizontal="center" vertical="center"/>
    </xf>
    <xf numFmtId="0" fontId="10" fillId="37" borderId="32" xfId="0" applyFont="1" applyFill="1" applyBorder="1" applyAlignment="1">
      <alignment horizontal="center" vertical="center"/>
    </xf>
    <xf numFmtId="0" fontId="10" fillId="37" borderId="76" xfId="0" applyFont="1" applyFill="1" applyBorder="1" applyAlignment="1">
      <alignment horizontal="center" vertical="center"/>
    </xf>
    <xf numFmtId="0" fontId="10" fillId="37" borderId="77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20" fontId="2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0" fontId="5" fillId="34" borderId="0" xfId="0" applyNumberFormat="1" applyFont="1" applyFill="1" applyBorder="1" applyAlignment="1" applyProtection="1">
      <alignment horizontal="left" vertical="center"/>
      <protection locked="0"/>
    </xf>
    <xf numFmtId="0" fontId="3" fillId="34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5" fillId="34" borderId="0" xfId="0" applyFont="1" applyFill="1" applyBorder="1" applyAlignment="1" applyProtection="1">
      <alignment horizontal="left" vertical="center" indent="1"/>
      <protection locked="0"/>
    </xf>
    <xf numFmtId="0" fontId="5" fillId="34" borderId="0" xfId="0" applyFont="1" applyFill="1" applyBorder="1" applyAlignment="1" applyProtection="1">
      <alignment horizontal="center" vertical="center"/>
      <protection locked="0"/>
    </xf>
    <xf numFmtId="0" fontId="12" fillId="0" borderId="30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78" xfId="0" applyFont="1" applyBorder="1" applyAlignment="1" applyProtection="1">
      <alignment horizontal="center" vertical="center"/>
      <protection locked="0"/>
    </xf>
    <xf numFmtId="0" fontId="12" fillId="0" borderId="79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80" xfId="0" applyFont="1" applyBorder="1" applyAlignment="1" applyProtection="1">
      <alignment horizontal="center" vertical="center"/>
      <protection locked="0"/>
    </xf>
    <xf numFmtId="0" fontId="12" fillId="0" borderId="81" xfId="0" applyFont="1" applyBorder="1" applyAlignment="1" applyProtection="1">
      <alignment horizontal="center" vertical="center"/>
      <protection locked="0"/>
    </xf>
    <xf numFmtId="0" fontId="12" fillId="0" borderId="82" xfId="0" applyFont="1" applyBorder="1" applyAlignment="1" applyProtection="1">
      <alignment horizontal="center" vertical="center"/>
      <protection locked="0"/>
    </xf>
    <xf numFmtId="0" fontId="21" fillId="34" borderId="29" xfId="0" applyFont="1" applyFill="1" applyBorder="1" applyAlignment="1">
      <alignment horizontal="right" vertical="center" indent="1"/>
    </xf>
    <xf numFmtId="0" fontId="21" fillId="34" borderId="68" xfId="0" applyFont="1" applyFill="1" applyBorder="1" applyAlignment="1">
      <alignment horizontal="right" vertical="center" indent="1"/>
    </xf>
    <xf numFmtId="0" fontId="26" fillId="34" borderId="0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left" vertical="center" indent="1"/>
    </xf>
    <xf numFmtId="0" fontId="12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YEARLY TRAINING PLAN - WATER</a:t>
            </a:r>
          </a:p>
        </c:rich>
      </c:tx>
      <c:layout>
        <c:manualLayout>
          <c:xMode val="factor"/>
          <c:yMode val="factor"/>
          <c:x val="0.0097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5"/>
          <c:y val="0.05025"/>
          <c:w val="0.94725"/>
          <c:h val="0.66175"/>
        </c:manualLayout>
      </c:layout>
      <c:lineChart>
        <c:grouping val="standard"/>
        <c:varyColors val="0"/>
        <c:ser>
          <c:idx val="0"/>
          <c:order val="0"/>
          <c:tx>
            <c:strRef>
              <c:f>'YTP EXAMPLE'!$B$29</c:f>
              <c:strCache>
                <c:ptCount val="1"/>
                <c:pt idx="0">
                  <c:v>TOTAL - WORK LOAD VOLUME(a) KM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'YTP EXAMPLE'!$C$29:$BB$29</c:f>
              <c:numCache/>
            </c:numRef>
          </c:val>
          <c:smooth val="0"/>
        </c:ser>
        <c:ser>
          <c:idx val="1"/>
          <c:order val="1"/>
          <c:tx>
            <c:v>AEROBIC (LONG DURATION-HrR 130/MIN) (b)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'YTP EXAMPLE'!$D$24:$BB$24</c:f>
              <c:numCache/>
            </c:numRef>
          </c:val>
          <c:smooth val="0"/>
        </c:ser>
        <c:ser>
          <c:idx val="2"/>
          <c:order val="2"/>
          <c:tx>
            <c:v>AEROBIC (MODERATE DURATION-HrR 160/MIN) (c)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'YTP EXAMPLE'!$C$25:$BB$25</c:f>
              <c:numCache/>
            </c:numRef>
          </c:val>
          <c:smooth val="0"/>
        </c:ser>
        <c:ser>
          <c:idx val="3"/>
          <c:order val="3"/>
          <c:tx>
            <c:v>AEROBIC (POWER) + ANAEROBIC (LACTIC) (HrR 185/MIN) (d)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'YTP EXAMPLE'!$C$26:$BB$26</c:f>
              <c:numCache/>
            </c:numRef>
          </c:val>
          <c:smooth val="0"/>
        </c:ser>
        <c:ser>
          <c:idx val="4"/>
          <c:order val="4"/>
          <c:tx>
            <c:v>ANAEROBIC LACTIC (SPEED-ENDURANCE) (e)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'YTP EXAMPLE'!$C$27:$BB$27</c:f>
              <c:numCache/>
            </c:numRef>
          </c:val>
          <c:smooth val="0"/>
        </c:ser>
        <c:ser>
          <c:idx val="5"/>
          <c:order val="5"/>
          <c:tx>
            <c:v>ANAEROBIC ALACTIC (SPEED) (f)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'YTP EXAMPLE'!$C$28:$BB$28</c:f>
              <c:numCache/>
            </c:numRef>
          </c:val>
          <c:smooth val="0"/>
        </c:ser>
        <c:marker val="1"/>
        <c:axId val="13323961"/>
        <c:axId val="52806786"/>
      </c:lineChart>
      <c:catAx>
        <c:axId val="13323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MICRO CYCLES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11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06786"/>
        <c:crosses val="autoZero"/>
        <c:auto val="1"/>
        <c:lblOffset val="100"/>
        <c:tickLblSkip val="2"/>
        <c:noMultiLvlLbl val="0"/>
      </c:catAx>
      <c:valAx>
        <c:axId val="52806786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 DISTANCE</a:t>
                </a:r>
              </a:p>
            </c:rich>
          </c:tx>
          <c:layout>
            <c:manualLayout>
              <c:xMode val="factor"/>
              <c:yMode val="factor"/>
              <c:x val="-0.0025"/>
              <c:y val="0.05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23961"/>
        <c:crossesAt val="1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707"/>
          <c:y val="0.76975"/>
          <c:w val="0.274"/>
          <c:h val="0.2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SPEED PER MICROCYCLE</a:t>
            </a:r>
          </a:p>
        </c:rich>
      </c:tx>
      <c:layout>
        <c:manualLayout>
          <c:xMode val="factor"/>
          <c:yMode val="factor"/>
          <c:x val="0.018"/>
          <c:y val="0.04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0.19025"/>
          <c:w val="0.80825"/>
          <c:h val="0.70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'YTP EXAMPLE'!$C$40:$BB$40</c:f>
              <c:numCache/>
            </c:numRef>
          </c:val>
          <c:smooth val="0"/>
        </c:ser>
        <c:marker val="1"/>
        <c:axId val="5499027"/>
        <c:axId val="49491244"/>
      </c:lineChart>
      <c:catAx>
        <c:axId val="5499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MICROCYCLES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91244"/>
        <c:crosses val="autoZero"/>
        <c:auto val="1"/>
        <c:lblOffset val="100"/>
        <c:tickLblSkip val="2"/>
        <c:noMultiLvlLbl val="0"/>
      </c:catAx>
      <c:valAx>
        <c:axId val="494912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KILOMETERS/HOUR</a:t>
                </a:r>
              </a:p>
            </c:rich>
          </c:tx>
          <c:layout>
            <c:manualLayout>
              <c:xMode val="factor"/>
              <c:yMode val="factor"/>
              <c:x val="-0.01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90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26</xdr:col>
      <xdr:colOff>333375</xdr:colOff>
      <xdr:row>83</xdr:row>
      <xdr:rowOff>142875</xdr:rowOff>
    </xdr:from>
    <xdr:ext cx="15659100" cy="9058275"/>
    <xdr:graphicFrame>
      <xdr:nvGraphicFramePr>
        <xdr:cNvPr id="1" name="Chart 1"/>
        <xdr:cNvGraphicFramePr/>
      </xdr:nvGraphicFramePr>
      <xdr:xfrm>
        <a:off x="19812000" y="31394400"/>
        <a:ext cx="15659100" cy="905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2</xdr:col>
      <xdr:colOff>66675</xdr:colOff>
      <xdr:row>83</xdr:row>
      <xdr:rowOff>171450</xdr:rowOff>
    </xdr:from>
    <xdr:to>
      <xdr:col>26</xdr:col>
      <xdr:colOff>38100</xdr:colOff>
      <xdr:row>101</xdr:row>
      <xdr:rowOff>161925</xdr:rowOff>
    </xdr:to>
    <xdr:graphicFrame>
      <xdr:nvGraphicFramePr>
        <xdr:cNvPr id="2" name="Chart 27"/>
        <xdr:cNvGraphicFramePr/>
      </xdr:nvGraphicFramePr>
      <xdr:xfrm>
        <a:off x="7200900" y="31422975"/>
        <a:ext cx="12315825" cy="5133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10309"/>
  <sheetViews>
    <sheetView showGridLines="0" tabSelected="1" zoomScale="50" zoomScaleNormal="50" zoomScaleSheetLayoutView="70" zoomScalePageLayoutView="0" workbookViewId="0" topLeftCell="A1">
      <selection activeCell="M34" sqref="M34"/>
    </sheetView>
  </sheetViews>
  <sheetFormatPr defaultColWidth="9.140625" defaultRowHeight="12.75"/>
  <cols>
    <col min="1" max="1" width="4.421875" style="115" customWidth="1"/>
    <col min="2" max="2" width="102.57421875" style="0" customWidth="1"/>
    <col min="3" max="54" width="7.7109375" style="0" customWidth="1"/>
    <col min="55" max="55" width="14.28125" style="6" customWidth="1"/>
    <col min="56" max="56" width="11.421875" style="7" customWidth="1"/>
    <col min="57" max="57" width="11.00390625" style="0" customWidth="1"/>
    <col min="58" max="58" width="8.00390625" style="118" customWidth="1"/>
  </cols>
  <sheetData>
    <row r="1" spans="1:58" s="1" customFormat="1" ht="18.75" customHeight="1">
      <c r="A1" s="113"/>
      <c r="B1" s="263" t="s">
        <v>63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R1" s="249" t="s">
        <v>25</v>
      </c>
      <c r="AS1" s="249"/>
      <c r="AT1" s="249"/>
      <c r="AU1" s="249"/>
      <c r="AV1" s="249"/>
      <c r="AW1" s="249"/>
      <c r="AX1" s="249"/>
      <c r="AY1" s="249"/>
      <c r="AZ1" s="249"/>
      <c r="BA1" s="249"/>
      <c r="BB1" s="249"/>
      <c r="BC1" s="41"/>
      <c r="BF1" s="116"/>
    </row>
    <row r="2" spans="1:58" s="1" customFormat="1" ht="17.25" customHeight="1" thickBot="1">
      <c r="A2" s="113"/>
      <c r="B2" s="263"/>
      <c r="W2" s="2"/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10"/>
      <c r="BF2" s="116"/>
    </row>
    <row r="3" spans="1:58" s="30" customFormat="1" ht="27.75" customHeight="1" thickBot="1">
      <c r="A3" s="113"/>
      <c r="B3" s="263"/>
      <c r="C3" s="248" t="s">
        <v>37</v>
      </c>
      <c r="D3" s="248"/>
      <c r="E3" s="248"/>
      <c r="F3" s="248"/>
      <c r="G3" s="251"/>
      <c r="H3" s="251"/>
      <c r="I3" s="251"/>
      <c r="J3" s="251"/>
      <c r="K3" s="251"/>
      <c r="L3" s="251"/>
      <c r="M3" s="251"/>
      <c r="N3" s="248" t="s">
        <v>36</v>
      </c>
      <c r="O3" s="248"/>
      <c r="P3" s="248"/>
      <c r="Q3" s="252"/>
      <c r="R3" s="252"/>
      <c r="T3" s="42" t="s">
        <v>42</v>
      </c>
      <c r="V3" s="37"/>
      <c r="W3" s="39"/>
      <c r="Y3" s="35"/>
      <c r="Z3" s="35"/>
      <c r="AA3" s="35"/>
      <c r="AB3" s="37"/>
      <c r="AC3" s="251"/>
      <c r="AD3" s="251"/>
      <c r="AE3" s="251"/>
      <c r="AF3" s="248" t="s">
        <v>38</v>
      </c>
      <c r="AG3" s="248"/>
      <c r="AH3" s="248"/>
      <c r="AI3" s="248"/>
      <c r="AJ3" s="264"/>
      <c r="AK3" s="264"/>
      <c r="AL3" s="264"/>
      <c r="AM3" s="264"/>
      <c r="AN3" s="264"/>
      <c r="AO3" s="264"/>
      <c r="AR3" s="253" t="s">
        <v>43</v>
      </c>
      <c r="AS3" s="254"/>
      <c r="AT3" s="145"/>
      <c r="AU3" s="146"/>
      <c r="AV3" s="146"/>
      <c r="AW3" s="146"/>
      <c r="AX3" s="146"/>
      <c r="AY3" s="146"/>
      <c r="AZ3" s="146"/>
      <c r="BA3" s="146"/>
      <c r="BB3" s="147"/>
      <c r="BC3" s="41"/>
      <c r="BF3" s="117"/>
    </row>
    <row r="4" spans="1:58" s="1" customFormat="1" ht="27.75" customHeight="1">
      <c r="A4" s="113"/>
      <c r="B4" s="263"/>
      <c r="C4" s="107"/>
      <c r="D4" s="34"/>
      <c r="E4" s="107"/>
      <c r="F4" s="34"/>
      <c r="H4" s="19"/>
      <c r="N4" s="107"/>
      <c r="O4" s="107"/>
      <c r="P4" s="107"/>
      <c r="T4" s="34"/>
      <c r="AG4" s="3"/>
      <c r="AI4" s="3"/>
      <c r="AR4" s="255"/>
      <c r="AS4" s="256"/>
      <c r="AT4" s="148"/>
      <c r="AU4" s="149"/>
      <c r="AV4" s="149"/>
      <c r="AW4" s="149"/>
      <c r="AX4" s="149"/>
      <c r="AY4" s="149"/>
      <c r="AZ4" s="149"/>
      <c r="BA4" s="149"/>
      <c r="BB4" s="150"/>
      <c r="BC4" s="10"/>
      <c r="BF4" s="116"/>
    </row>
    <row r="5" spans="1:58" s="30" customFormat="1" ht="27.75" customHeight="1">
      <c r="A5" s="113"/>
      <c r="B5" s="263"/>
      <c r="C5" s="248" t="s">
        <v>41</v>
      </c>
      <c r="D5" s="248"/>
      <c r="E5" s="248"/>
      <c r="F5" s="248"/>
      <c r="G5" s="251"/>
      <c r="H5" s="251"/>
      <c r="I5" s="251"/>
      <c r="J5" s="251"/>
      <c r="K5" s="251"/>
      <c r="L5" s="251"/>
      <c r="M5" s="251"/>
      <c r="N5" s="248" t="s">
        <v>40</v>
      </c>
      <c r="O5" s="248"/>
      <c r="P5" s="248"/>
      <c r="Q5" s="252"/>
      <c r="R5" s="252"/>
      <c r="T5" s="42" t="s">
        <v>39</v>
      </c>
      <c r="V5" s="37"/>
      <c r="W5" s="37"/>
      <c r="X5" s="37"/>
      <c r="Y5" s="37"/>
      <c r="Z5" s="37"/>
      <c r="AA5" s="37"/>
      <c r="AB5" s="37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R5" s="257"/>
      <c r="AS5" s="258"/>
      <c r="AT5" s="151"/>
      <c r="AU5" s="152"/>
      <c r="AV5" s="152"/>
      <c r="AW5" s="152"/>
      <c r="AX5" s="152"/>
      <c r="AY5" s="152"/>
      <c r="AZ5" s="152"/>
      <c r="BA5" s="152"/>
      <c r="BB5" s="153"/>
      <c r="BC5" s="41"/>
      <c r="BF5" s="117"/>
    </row>
    <row r="6" spans="1:58" s="1" customFormat="1" ht="27.75" customHeight="1" thickBot="1">
      <c r="A6" s="113"/>
      <c r="B6" s="263"/>
      <c r="E6" s="20"/>
      <c r="F6" s="21"/>
      <c r="G6" s="20"/>
      <c r="H6" s="20"/>
      <c r="I6" s="21"/>
      <c r="J6" s="21"/>
      <c r="K6" s="21"/>
      <c r="L6" s="14"/>
      <c r="Y6" s="15"/>
      <c r="AG6" s="3"/>
      <c r="AI6" s="3"/>
      <c r="AR6" s="259"/>
      <c r="AS6" s="260"/>
      <c r="AT6" s="154"/>
      <c r="AU6" s="155"/>
      <c r="AV6" s="155"/>
      <c r="AW6" s="155"/>
      <c r="AX6" s="155"/>
      <c r="AY6" s="155"/>
      <c r="AZ6" s="155"/>
      <c r="BA6" s="155"/>
      <c r="BB6" s="156"/>
      <c r="BC6" s="10"/>
      <c r="BF6" s="116"/>
    </row>
    <row r="7" spans="1:58" s="1" customFormat="1" ht="27.75" customHeight="1">
      <c r="A7" s="113"/>
      <c r="B7" s="144"/>
      <c r="E7" s="244" t="s">
        <v>84</v>
      </c>
      <c r="F7" s="245"/>
      <c r="G7" s="246"/>
      <c r="H7" s="247"/>
      <c r="I7" s="247"/>
      <c r="J7" s="247"/>
      <c r="K7" s="247"/>
      <c r="L7" s="14"/>
      <c r="Y7" s="15"/>
      <c r="AG7" s="3"/>
      <c r="AI7" s="3"/>
      <c r="AR7" s="218"/>
      <c r="AS7" s="218"/>
      <c r="AT7" s="219"/>
      <c r="AU7" s="219"/>
      <c r="AV7" s="219"/>
      <c r="AW7" s="219"/>
      <c r="AX7" s="219"/>
      <c r="AY7" s="219"/>
      <c r="AZ7" s="219"/>
      <c r="BA7" s="219"/>
      <c r="BB7" s="219"/>
      <c r="BC7" s="10"/>
      <c r="BF7" s="116"/>
    </row>
    <row r="8" spans="1:58" s="1" customFormat="1" ht="19.5" customHeight="1" thickBot="1">
      <c r="A8" s="113"/>
      <c r="B8" s="4"/>
      <c r="AI8" s="18"/>
      <c r="AW8" s="3"/>
      <c r="BC8" s="10"/>
      <c r="BF8" s="116"/>
    </row>
    <row r="9" spans="1:58" s="30" customFormat="1" ht="30" customHeight="1">
      <c r="A9" s="113">
        <v>8</v>
      </c>
      <c r="B9" s="103" t="s">
        <v>0</v>
      </c>
      <c r="C9" s="157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9"/>
      <c r="BC9" s="74"/>
      <c r="BF9" s="117">
        <f>A9</f>
        <v>8</v>
      </c>
    </row>
    <row r="10" spans="1:58" s="30" customFormat="1" ht="30" customHeight="1">
      <c r="A10" s="113">
        <f aca="true" t="shared" si="0" ref="A10:A70">A9+1</f>
        <v>9</v>
      </c>
      <c r="B10" s="106" t="s">
        <v>15</v>
      </c>
      <c r="C10" s="160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2"/>
      <c r="BC10" s="74"/>
      <c r="BF10" s="117">
        <f aca="true" t="shared" si="1" ref="BF10:BF74">A10</f>
        <v>9</v>
      </c>
    </row>
    <row r="11" spans="1:58" s="30" customFormat="1" ht="30" customHeight="1" thickBot="1">
      <c r="A11" s="113">
        <f t="shared" si="0"/>
        <v>10</v>
      </c>
      <c r="B11" s="105" t="s">
        <v>26</v>
      </c>
      <c r="C11" s="163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5"/>
      <c r="BC11" s="75"/>
      <c r="BF11" s="117">
        <f t="shared" si="1"/>
        <v>10</v>
      </c>
    </row>
    <row r="12" spans="1:58" s="13" customFormat="1" ht="151.5" customHeight="1" thickBot="1">
      <c r="A12" s="113">
        <f t="shared" si="0"/>
        <v>11</v>
      </c>
      <c r="B12" s="220" t="s">
        <v>106</v>
      </c>
      <c r="C12" s="166"/>
      <c r="D12" s="167"/>
      <c r="E12" s="167"/>
      <c r="F12" s="167"/>
      <c r="G12" s="167"/>
      <c r="H12" s="168"/>
      <c r="I12" s="168"/>
      <c r="J12" s="167"/>
      <c r="K12" s="167"/>
      <c r="L12" s="168"/>
      <c r="M12" s="167"/>
      <c r="N12" s="167"/>
      <c r="O12" s="167"/>
      <c r="P12" s="169"/>
      <c r="Q12" s="167"/>
      <c r="R12" s="169"/>
      <c r="S12" s="169"/>
      <c r="T12" s="167"/>
      <c r="U12" s="167"/>
      <c r="V12" s="168"/>
      <c r="W12" s="167"/>
      <c r="X12" s="167"/>
      <c r="Y12" s="169"/>
      <c r="Z12" s="168"/>
      <c r="AA12" s="167"/>
      <c r="AB12" s="167"/>
      <c r="AC12" s="167"/>
      <c r="AD12" s="169"/>
      <c r="AE12" s="169"/>
      <c r="AF12" s="167"/>
      <c r="AG12" s="167"/>
      <c r="AH12" s="169"/>
      <c r="AI12" s="167"/>
      <c r="AJ12" s="167"/>
      <c r="AK12" s="168"/>
      <c r="AL12" s="167"/>
      <c r="AM12" s="167"/>
      <c r="AN12" s="167"/>
      <c r="AO12" s="169"/>
      <c r="AP12" s="167"/>
      <c r="AQ12" s="167"/>
      <c r="AR12" s="169"/>
      <c r="AS12" s="167"/>
      <c r="AT12" s="169"/>
      <c r="AU12" s="167"/>
      <c r="AV12" s="168"/>
      <c r="AW12" s="169"/>
      <c r="AX12" s="167"/>
      <c r="AY12" s="167"/>
      <c r="AZ12" s="167"/>
      <c r="BA12" s="167"/>
      <c r="BB12" s="170"/>
      <c r="BC12" s="82"/>
      <c r="BF12" s="117">
        <f t="shared" si="1"/>
        <v>11</v>
      </c>
    </row>
    <row r="13" spans="1:58" s="30" customFormat="1" ht="30" customHeight="1">
      <c r="A13" s="113">
        <f t="shared" si="0"/>
        <v>12</v>
      </c>
      <c r="B13" s="103" t="s">
        <v>45</v>
      </c>
      <c r="C13" s="171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3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4"/>
      <c r="BC13" s="75"/>
      <c r="BF13" s="117">
        <f t="shared" si="1"/>
        <v>12</v>
      </c>
    </row>
    <row r="14" spans="1:58" s="30" customFormat="1" ht="30" customHeight="1">
      <c r="A14" s="113">
        <f t="shared" si="0"/>
        <v>13</v>
      </c>
      <c r="B14" s="104" t="s">
        <v>1</v>
      </c>
      <c r="C14" s="175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7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8"/>
      <c r="BC14" s="75"/>
      <c r="BF14" s="117">
        <f t="shared" si="1"/>
        <v>13</v>
      </c>
    </row>
    <row r="15" spans="1:58" s="30" customFormat="1" ht="30" customHeight="1" thickBot="1">
      <c r="A15" s="113">
        <f t="shared" si="0"/>
        <v>14</v>
      </c>
      <c r="B15" s="105" t="s">
        <v>17</v>
      </c>
      <c r="C15" s="243"/>
      <c r="D15" s="179"/>
      <c r="E15" s="180"/>
      <c r="F15" s="180"/>
      <c r="G15" s="180"/>
      <c r="H15" s="180"/>
      <c r="I15" s="180"/>
      <c r="J15" s="180"/>
      <c r="K15" s="181"/>
      <c r="L15" s="181"/>
      <c r="M15" s="181"/>
      <c r="N15" s="181"/>
      <c r="O15" s="181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2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3"/>
      <c r="BC15" s="75"/>
      <c r="BF15" s="117">
        <f t="shared" si="1"/>
        <v>14</v>
      </c>
    </row>
    <row r="16" spans="1:58" s="37" customFormat="1" ht="12" customHeight="1" thickBot="1">
      <c r="A16" s="113"/>
      <c r="B16" s="119"/>
      <c r="C16" s="76"/>
      <c r="D16" s="76"/>
      <c r="E16" s="76"/>
      <c r="F16" s="76"/>
      <c r="G16" s="76"/>
      <c r="H16" s="76"/>
      <c r="I16" s="76"/>
      <c r="J16" s="76"/>
      <c r="K16" s="77"/>
      <c r="L16" s="77"/>
      <c r="M16" s="77"/>
      <c r="N16" s="77"/>
      <c r="O16" s="77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8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9"/>
      <c r="BF16" s="117"/>
    </row>
    <row r="17" spans="1:58" s="38" customFormat="1" ht="36" customHeight="1" thickBot="1">
      <c r="A17" s="113">
        <v>16</v>
      </c>
      <c r="B17" s="123" t="s">
        <v>57</v>
      </c>
      <c r="C17" s="120"/>
      <c r="D17" s="120"/>
      <c r="E17" s="120"/>
      <c r="F17" s="120"/>
      <c r="G17" s="120"/>
      <c r="H17" s="120"/>
      <c r="I17" s="120"/>
      <c r="J17" s="120"/>
      <c r="K17" s="121"/>
      <c r="L17" s="121"/>
      <c r="M17" s="121"/>
      <c r="N17" s="121"/>
      <c r="O17" s="121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2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32"/>
      <c r="AV17" s="132"/>
      <c r="AW17" s="132"/>
      <c r="AX17" s="132"/>
      <c r="AY17" s="132"/>
      <c r="AZ17" s="132"/>
      <c r="BA17" s="132"/>
      <c r="BB17" s="208" t="s">
        <v>57</v>
      </c>
      <c r="BC17" s="137" t="s">
        <v>56</v>
      </c>
      <c r="BF17" s="117">
        <f t="shared" si="1"/>
        <v>16</v>
      </c>
    </row>
    <row r="18" spans="1:58" s="30" customFormat="1" ht="30" customHeight="1">
      <c r="A18" s="113">
        <f t="shared" si="0"/>
        <v>17</v>
      </c>
      <c r="B18" s="103" t="s">
        <v>4</v>
      </c>
      <c r="C18" s="184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6"/>
      <c r="BC18" s="55">
        <f>SUM(C18:BB18)</f>
        <v>0</v>
      </c>
      <c r="BD18" s="29"/>
      <c r="BF18" s="117">
        <f t="shared" si="1"/>
        <v>17</v>
      </c>
    </row>
    <row r="19" spans="1:58" s="30" customFormat="1" ht="30" customHeight="1">
      <c r="A19" s="113">
        <f t="shared" si="0"/>
        <v>18</v>
      </c>
      <c r="B19" s="104" t="s">
        <v>3</v>
      </c>
      <c r="C19" s="187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9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8"/>
      <c r="BA19" s="188"/>
      <c r="BB19" s="190"/>
      <c r="BC19" s="56">
        <f>SUM(C19:BB19)</f>
        <v>0</v>
      </c>
      <c r="BD19" s="29"/>
      <c r="BF19" s="117">
        <f t="shared" si="1"/>
        <v>18</v>
      </c>
    </row>
    <row r="20" spans="1:58" s="30" customFormat="1" ht="30" customHeight="1">
      <c r="A20" s="113">
        <f t="shared" si="0"/>
        <v>19</v>
      </c>
      <c r="B20" s="104" t="s">
        <v>5</v>
      </c>
      <c r="C20" s="187"/>
      <c r="D20" s="188"/>
      <c r="E20" s="188"/>
      <c r="F20" s="188"/>
      <c r="G20" s="188"/>
      <c r="H20" s="188"/>
      <c r="I20" s="191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188"/>
      <c r="AX20" s="188"/>
      <c r="AY20" s="188"/>
      <c r="AZ20" s="188"/>
      <c r="BA20" s="188"/>
      <c r="BB20" s="190"/>
      <c r="BC20" s="56">
        <f>SUM(C20:BB20)</f>
        <v>0</v>
      </c>
      <c r="BD20" s="29"/>
      <c r="BF20" s="117">
        <f t="shared" si="1"/>
        <v>19</v>
      </c>
    </row>
    <row r="21" spans="1:58" s="30" customFormat="1" ht="30" customHeight="1" thickBot="1">
      <c r="A21" s="113">
        <f t="shared" si="0"/>
        <v>20</v>
      </c>
      <c r="B21" s="105" t="s">
        <v>18</v>
      </c>
      <c r="C21" s="192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3"/>
      <c r="BA21" s="193"/>
      <c r="BB21" s="194"/>
      <c r="BC21" s="57">
        <f>SUM(C21:BB21)</f>
        <v>0</v>
      </c>
      <c r="BD21" s="29"/>
      <c r="BF21" s="117">
        <f t="shared" si="1"/>
        <v>20</v>
      </c>
    </row>
    <row r="22" spans="1:58" s="1" customFormat="1" ht="12" customHeight="1" thickBot="1">
      <c r="A22" s="113"/>
      <c r="B22" s="124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83"/>
      <c r="BF22" s="117"/>
    </row>
    <row r="23" spans="1:58" s="1" customFormat="1" ht="36" customHeight="1" thickBot="1">
      <c r="A23" s="113">
        <v>22</v>
      </c>
      <c r="B23" s="123" t="s">
        <v>46</v>
      </c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34"/>
      <c r="AT23" s="132"/>
      <c r="AU23" s="132"/>
      <c r="AV23" s="132"/>
      <c r="AW23" s="132"/>
      <c r="AX23" s="132"/>
      <c r="AY23" s="132"/>
      <c r="AZ23" s="132"/>
      <c r="BA23" s="132"/>
      <c r="BB23" s="208" t="s">
        <v>72</v>
      </c>
      <c r="BC23" s="136" t="s">
        <v>73</v>
      </c>
      <c r="BD23" s="40" t="s">
        <v>14</v>
      </c>
      <c r="BE23" s="136" t="s">
        <v>58</v>
      </c>
      <c r="BF23" s="117">
        <f t="shared" si="1"/>
        <v>22</v>
      </c>
    </row>
    <row r="24" spans="1:58" s="30" customFormat="1" ht="30" customHeight="1">
      <c r="A24" s="113">
        <f t="shared" si="0"/>
        <v>23</v>
      </c>
      <c r="B24" s="102" t="s">
        <v>74</v>
      </c>
      <c r="C24" s="184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4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4"/>
      <c r="AN24" s="185"/>
      <c r="AO24" s="185"/>
      <c r="AP24" s="185"/>
      <c r="AQ24" s="185"/>
      <c r="AR24" s="185"/>
      <c r="AS24" s="185"/>
      <c r="AT24" s="185"/>
      <c r="AU24" s="185"/>
      <c r="AV24" s="185"/>
      <c r="AW24" s="185"/>
      <c r="AX24" s="185"/>
      <c r="AY24" s="185"/>
      <c r="AZ24" s="185"/>
      <c r="BA24" s="185"/>
      <c r="BB24" s="186"/>
      <c r="BC24" s="67">
        <f aca="true" t="shared" si="2" ref="BC24:BC29">SUM(C24:BB24)</f>
        <v>0</v>
      </c>
      <c r="BD24" s="68" t="e">
        <f>BC24/BC29</f>
        <v>#DIV/0!</v>
      </c>
      <c r="BE24" s="71" t="s">
        <v>19</v>
      </c>
      <c r="BF24" s="117">
        <f t="shared" si="1"/>
        <v>23</v>
      </c>
    </row>
    <row r="25" spans="1:58" s="45" customFormat="1" ht="30" customHeight="1">
      <c r="A25" s="113">
        <f t="shared" si="0"/>
        <v>24</v>
      </c>
      <c r="B25" s="92" t="s">
        <v>75</v>
      </c>
      <c r="C25" s="187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7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7"/>
      <c r="AN25" s="188"/>
      <c r="AO25" s="188"/>
      <c r="AP25" s="188"/>
      <c r="AQ25" s="188"/>
      <c r="AR25" s="188"/>
      <c r="AS25" s="188"/>
      <c r="AT25" s="188"/>
      <c r="AU25" s="188"/>
      <c r="AV25" s="188"/>
      <c r="AW25" s="188"/>
      <c r="AX25" s="188"/>
      <c r="AY25" s="188"/>
      <c r="AZ25" s="188"/>
      <c r="BA25" s="188"/>
      <c r="BB25" s="190"/>
      <c r="BC25" s="58">
        <f>SUM(C25:BB25)</f>
        <v>0</v>
      </c>
      <c r="BD25" s="69" t="e">
        <f>BC25/BC29</f>
        <v>#DIV/0!</v>
      </c>
      <c r="BE25" s="71" t="s">
        <v>20</v>
      </c>
      <c r="BF25" s="117">
        <f t="shared" si="1"/>
        <v>24</v>
      </c>
    </row>
    <row r="26" spans="1:58" s="45" customFormat="1" ht="30" customHeight="1">
      <c r="A26" s="113">
        <f t="shared" si="0"/>
        <v>25</v>
      </c>
      <c r="B26" s="93" t="s">
        <v>76</v>
      </c>
      <c r="C26" s="195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5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5"/>
      <c r="AN26" s="196"/>
      <c r="AO26" s="196"/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96"/>
      <c r="BA26" s="196"/>
      <c r="BB26" s="197"/>
      <c r="BC26" s="58">
        <f t="shared" si="2"/>
        <v>0</v>
      </c>
      <c r="BD26" s="69" t="e">
        <f>BC26/BC29</f>
        <v>#DIV/0!</v>
      </c>
      <c r="BE26" s="71" t="s">
        <v>21</v>
      </c>
      <c r="BF26" s="117">
        <f t="shared" si="1"/>
        <v>25</v>
      </c>
    </row>
    <row r="27" spans="1:58" s="45" customFormat="1" ht="30" customHeight="1">
      <c r="A27" s="113">
        <f t="shared" si="0"/>
        <v>26</v>
      </c>
      <c r="B27" s="93" t="s">
        <v>77</v>
      </c>
      <c r="C27" s="195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5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5"/>
      <c r="AN27" s="196"/>
      <c r="AO27" s="196"/>
      <c r="AP27" s="196"/>
      <c r="AQ27" s="196"/>
      <c r="AR27" s="196"/>
      <c r="AS27" s="196"/>
      <c r="AT27" s="196"/>
      <c r="AU27" s="196"/>
      <c r="AV27" s="196"/>
      <c r="AW27" s="196"/>
      <c r="AX27" s="196"/>
      <c r="AY27" s="196"/>
      <c r="AZ27" s="196"/>
      <c r="BA27" s="196"/>
      <c r="BB27" s="197"/>
      <c r="BC27" s="58">
        <f t="shared" si="2"/>
        <v>0</v>
      </c>
      <c r="BD27" s="69" t="e">
        <f>BC27/BC29</f>
        <v>#DIV/0!</v>
      </c>
      <c r="BE27" s="71" t="s">
        <v>22</v>
      </c>
      <c r="BF27" s="117">
        <f t="shared" si="1"/>
        <v>26</v>
      </c>
    </row>
    <row r="28" spans="1:58" s="45" customFormat="1" ht="30" customHeight="1" thickBot="1">
      <c r="A28" s="113">
        <f t="shared" si="0"/>
        <v>27</v>
      </c>
      <c r="B28" s="93" t="s">
        <v>78</v>
      </c>
      <c r="C28" s="195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5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5"/>
      <c r="AN28" s="196"/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  <c r="BB28" s="197"/>
      <c r="BC28" s="142">
        <f t="shared" si="2"/>
        <v>0</v>
      </c>
      <c r="BD28" s="70" t="e">
        <f>BC28/BC29</f>
        <v>#DIV/0!</v>
      </c>
      <c r="BE28" s="71" t="s">
        <v>23</v>
      </c>
      <c r="BF28" s="117">
        <f t="shared" si="1"/>
        <v>27</v>
      </c>
    </row>
    <row r="29" spans="1:58" s="50" customFormat="1" ht="36" customHeight="1" thickBot="1" thickTop="1">
      <c r="A29" s="113">
        <f t="shared" si="0"/>
        <v>28</v>
      </c>
      <c r="B29" s="226" t="s">
        <v>79</v>
      </c>
      <c r="C29" s="227">
        <f>SUM(C24:C28)</f>
        <v>0</v>
      </c>
      <c r="D29" s="228">
        <f aca="true" t="shared" si="3" ref="D29:AH29">SUM(D24:D28)</f>
        <v>0</v>
      </c>
      <c r="E29" s="228">
        <f t="shared" si="3"/>
        <v>0</v>
      </c>
      <c r="F29" s="228">
        <f t="shared" si="3"/>
        <v>0</v>
      </c>
      <c r="G29" s="228">
        <f t="shared" si="3"/>
        <v>0</v>
      </c>
      <c r="H29" s="228">
        <f t="shared" si="3"/>
        <v>0</v>
      </c>
      <c r="I29" s="228">
        <f t="shared" si="3"/>
        <v>0</v>
      </c>
      <c r="J29" s="228">
        <f t="shared" si="3"/>
        <v>0</v>
      </c>
      <c r="K29" s="228">
        <f t="shared" si="3"/>
        <v>0</v>
      </c>
      <c r="L29" s="228">
        <f t="shared" si="3"/>
        <v>0</v>
      </c>
      <c r="M29" s="228">
        <f t="shared" si="3"/>
        <v>0</v>
      </c>
      <c r="N29" s="228">
        <f t="shared" si="3"/>
        <v>0</v>
      </c>
      <c r="O29" s="228">
        <f t="shared" si="3"/>
        <v>0</v>
      </c>
      <c r="P29" s="228">
        <f t="shared" si="3"/>
        <v>0</v>
      </c>
      <c r="Q29" s="228">
        <f t="shared" si="3"/>
        <v>0</v>
      </c>
      <c r="R29" s="228">
        <f t="shared" si="3"/>
        <v>0</v>
      </c>
      <c r="S29" s="228">
        <f t="shared" si="3"/>
        <v>0</v>
      </c>
      <c r="T29" s="228">
        <f t="shared" si="3"/>
        <v>0</v>
      </c>
      <c r="U29" s="228">
        <f t="shared" si="3"/>
        <v>0</v>
      </c>
      <c r="V29" s="228">
        <f t="shared" si="3"/>
        <v>0</v>
      </c>
      <c r="W29" s="228">
        <f t="shared" si="3"/>
        <v>0</v>
      </c>
      <c r="X29" s="228">
        <f t="shared" si="3"/>
        <v>0</v>
      </c>
      <c r="Y29" s="228">
        <f t="shared" si="3"/>
        <v>0</v>
      </c>
      <c r="Z29" s="228">
        <f t="shared" si="3"/>
        <v>0</v>
      </c>
      <c r="AA29" s="228">
        <f t="shared" si="3"/>
        <v>0</v>
      </c>
      <c r="AB29" s="228">
        <f t="shared" si="3"/>
        <v>0</v>
      </c>
      <c r="AC29" s="228">
        <f t="shared" si="3"/>
        <v>0</v>
      </c>
      <c r="AD29" s="228">
        <f t="shared" si="3"/>
        <v>0</v>
      </c>
      <c r="AE29" s="228">
        <f t="shared" si="3"/>
        <v>0</v>
      </c>
      <c r="AF29" s="228">
        <f t="shared" si="3"/>
        <v>0</v>
      </c>
      <c r="AG29" s="228">
        <f t="shared" si="3"/>
        <v>0</v>
      </c>
      <c r="AH29" s="228">
        <f t="shared" si="3"/>
        <v>0</v>
      </c>
      <c r="AI29" s="228">
        <f aca="true" t="shared" si="4" ref="AI29:BB29">SUM(AI24:AI28)</f>
        <v>0</v>
      </c>
      <c r="AJ29" s="228">
        <f t="shared" si="4"/>
        <v>0</v>
      </c>
      <c r="AK29" s="228">
        <f t="shared" si="4"/>
        <v>0</v>
      </c>
      <c r="AL29" s="228">
        <f t="shared" si="4"/>
        <v>0</v>
      </c>
      <c r="AM29" s="228">
        <f t="shared" si="4"/>
        <v>0</v>
      </c>
      <c r="AN29" s="228">
        <f t="shared" si="4"/>
        <v>0</v>
      </c>
      <c r="AO29" s="228">
        <f t="shared" si="4"/>
        <v>0</v>
      </c>
      <c r="AP29" s="228">
        <f t="shared" si="4"/>
        <v>0</v>
      </c>
      <c r="AQ29" s="228">
        <f t="shared" si="4"/>
        <v>0</v>
      </c>
      <c r="AR29" s="228">
        <f t="shared" si="4"/>
        <v>0</v>
      </c>
      <c r="AS29" s="228">
        <f t="shared" si="4"/>
        <v>0</v>
      </c>
      <c r="AT29" s="228">
        <f t="shared" si="4"/>
        <v>0</v>
      </c>
      <c r="AU29" s="228">
        <f t="shared" si="4"/>
        <v>0</v>
      </c>
      <c r="AV29" s="228">
        <f t="shared" si="4"/>
        <v>0</v>
      </c>
      <c r="AW29" s="228">
        <f t="shared" si="4"/>
        <v>0</v>
      </c>
      <c r="AX29" s="228">
        <f t="shared" si="4"/>
        <v>0</v>
      </c>
      <c r="AY29" s="228">
        <f t="shared" si="4"/>
        <v>0</v>
      </c>
      <c r="AZ29" s="228">
        <f t="shared" si="4"/>
        <v>0</v>
      </c>
      <c r="BA29" s="228">
        <f>SUM(BA24:BA28)</f>
        <v>0</v>
      </c>
      <c r="BB29" s="228">
        <f t="shared" si="4"/>
        <v>0</v>
      </c>
      <c r="BC29" s="229">
        <f t="shared" si="2"/>
        <v>0</v>
      </c>
      <c r="BD29" s="143">
        <v>1</v>
      </c>
      <c r="BE29" s="72"/>
      <c r="BF29" s="117">
        <f t="shared" si="1"/>
        <v>28</v>
      </c>
    </row>
    <row r="30" spans="1:58" s="48" customFormat="1" ht="12" customHeight="1" thickBot="1">
      <c r="A30" s="113"/>
      <c r="B30" s="126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81"/>
      <c r="BD30" s="47"/>
      <c r="BE30" s="39"/>
      <c r="BF30" s="117"/>
    </row>
    <row r="31" spans="1:58" s="26" customFormat="1" ht="36" customHeight="1" thickBot="1">
      <c r="A31" s="113">
        <v>30</v>
      </c>
      <c r="B31" s="123" t="s">
        <v>47</v>
      </c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33"/>
      <c r="AT31" s="132"/>
      <c r="AU31" s="132"/>
      <c r="AV31" s="132"/>
      <c r="AW31" s="132"/>
      <c r="AX31" s="132"/>
      <c r="AY31" s="132"/>
      <c r="AZ31" s="132"/>
      <c r="BA31" s="132"/>
      <c r="BB31" s="208" t="s">
        <v>72</v>
      </c>
      <c r="BC31" s="135" t="s">
        <v>69</v>
      </c>
      <c r="BD31" s="59"/>
      <c r="BE31" s="25"/>
      <c r="BF31" s="117">
        <f t="shared" si="1"/>
        <v>30</v>
      </c>
    </row>
    <row r="32" spans="1:58" s="35" customFormat="1" ht="30" customHeight="1">
      <c r="A32" s="113">
        <f t="shared" si="0"/>
        <v>31</v>
      </c>
      <c r="B32" s="102" t="s">
        <v>48</v>
      </c>
      <c r="C32" s="184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85"/>
      <c r="AT32" s="185"/>
      <c r="AU32" s="185"/>
      <c r="AV32" s="185"/>
      <c r="AW32" s="185"/>
      <c r="AX32" s="185"/>
      <c r="AY32" s="185"/>
      <c r="AZ32" s="185"/>
      <c r="BA32" s="185"/>
      <c r="BB32" s="198"/>
      <c r="BC32" s="55">
        <f aca="true" t="shared" si="5" ref="BC32:BC37">SUM(C32:BB32)</f>
        <v>0</v>
      </c>
      <c r="BD32" s="29"/>
      <c r="BE32" s="30"/>
      <c r="BF32" s="117">
        <f t="shared" si="1"/>
        <v>31</v>
      </c>
    </row>
    <row r="33" spans="1:58" s="30" customFormat="1" ht="30" customHeight="1">
      <c r="A33" s="113">
        <f t="shared" si="0"/>
        <v>32</v>
      </c>
      <c r="B33" s="92" t="s">
        <v>49</v>
      </c>
      <c r="C33" s="187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  <c r="AK33" s="188"/>
      <c r="AL33" s="188"/>
      <c r="AM33" s="188"/>
      <c r="AN33" s="188"/>
      <c r="AO33" s="188"/>
      <c r="AP33" s="188"/>
      <c r="AQ33" s="188"/>
      <c r="AR33" s="188"/>
      <c r="AS33" s="188"/>
      <c r="AT33" s="188"/>
      <c r="AU33" s="188"/>
      <c r="AV33" s="188"/>
      <c r="AW33" s="188"/>
      <c r="AX33" s="188"/>
      <c r="AY33" s="188"/>
      <c r="AZ33" s="188"/>
      <c r="BA33" s="188"/>
      <c r="BB33" s="199"/>
      <c r="BC33" s="56">
        <f t="shared" si="5"/>
        <v>0</v>
      </c>
      <c r="BD33" s="29"/>
      <c r="BF33" s="117">
        <f t="shared" si="1"/>
        <v>32</v>
      </c>
    </row>
    <row r="34" spans="1:58" s="30" customFormat="1" ht="30" customHeight="1">
      <c r="A34" s="113">
        <f t="shared" si="0"/>
        <v>33</v>
      </c>
      <c r="B34" s="93" t="s">
        <v>52</v>
      </c>
      <c r="C34" s="195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  <c r="AO34" s="196"/>
      <c r="AP34" s="196"/>
      <c r="AQ34" s="196"/>
      <c r="AR34" s="196"/>
      <c r="AS34" s="196"/>
      <c r="AT34" s="196"/>
      <c r="AU34" s="196"/>
      <c r="AV34" s="196"/>
      <c r="AW34" s="196"/>
      <c r="AX34" s="196"/>
      <c r="AY34" s="196"/>
      <c r="AZ34" s="196"/>
      <c r="BA34" s="196"/>
      <c r="BB34" s="200"/>
      <c r="BC34" s="56">
        <f t="shared" si="5"/>
        <v>0</v>
      </c>
      <c r="BD34" s="29"/>
      <c r="BF34" s="117">
        <f t="shared" si="1"/>
        <v>33</v>
      </c>
    </row>
    <row r="35" spans="1:58" s="30" customFormat="1" ht="30" customHeight="1">
      <c r="A35" s="113">
        <f t="shared" si="0"/>
        <v>34</v>
      </c>
      <c r="B35" s="93" t="s">
        <v>50</v>
      </c>
      <c r="C35" s="195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  <c r="AS35" s="196"/>
      <c r="AT35" s="196"/>
      <c r="AU35" s="196"/>
      <c r="AV35" s="196"/>
      <c r="AW35" s="196"/>
      <c r="AX35" s="196"/>
      <c r="AY35" s="196"/>
      <c r="AZ35" s="196"/>
      <c r="BA35" s="196"/>
      <c r="BB35" s="200"/>
      <c r="BC35" s="56">
        <f t="shared" si="5"/>
        <v>0</v>
      </c>
      <c r="BD35" s="29"/>
      <c r="BF35" s="117">
        <f t="shared" si="1"/>
        <v>34</v>
      </c>
    </row>
    <row r="36" spans="1:58" s="30" customFormat="1" ht="30" customHeight="1" thickBot="1">
      <c r="A36" s="113">
        <f t="shared" si="0"/>
        <v>35</v>
      </c>
      <c r="B36" s="93" t="s">
        <v>51</v>
      </c>
      <c r="C36" s="195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  <c r="AM36" s="196"/>
      <c r="AN36" s="196"/>
      <c r="AO36" s="196"/>
      <c r="AP36" s="196"/>
      <c r="AQ36" s="196"/>
      <c r="AR36" s="196"/>
      <c r="AS36" s="196"/>
      <c r="AT36" s="196"/>
      <c r="AU36" s="196"/>
      <c r="AV36" s="196"/>
      <c r="AW36" s="196"/>
      <c r="AX36" s="196"/>
      <c r="AY36" s="196"/>
      <c r="AZ36" s="196"/>
      <c r="BA36" s="196"/>
      <c r="BB36" s="200"/>
      <c r="BC36" s="84">
        <f t="shared" si="5"/>
        <v>0</v>
      </c>
      <c r="BD36" s="29"/>
      <c r="BF36" s="117">
        <f t="shared" si="1"/>
        <v>35</v>
      </c>
    </row>
    <row r="37" spans="1:58" s="36" customFormat="1" ht="36" customHeight="1" thickBot="1" thickTop="1">
      <c r="A37" s="113">
        <f t="shared" si="0"/>
        <v>36</v>
      </c>
      <c r="B37" s="226" t="s">
        <v>13</v>
      </c>
      <c r="C37" s="227">
        <f aca="true" t="shared" si="6" ref="C37:AH37">SUM(C32:C36)</f>
        <v>0</v>
      </c>
      <c r="D37" s="228">
        <f t="shared" si="6"/>
        <v>0</v>
      </c>
      <c r="E37" s="228">
        <f t="shared" si="6"/>
        <v>0</v>
      </c>
      <c r="F37" s="228">
        <f t="shared" si="6"/>
        <v>0</v>
      </c>
      <c r="G37" s="228">
        <f t="shared" si="6"/>
        <v>0</v>
      </c>
      <c r="H37" s="228">
        <f t="shared" si="6"/>
        <v>0</v>
      </c>
      <c r="I37" s="228">
        <f t="shared" si="6"/>
        <v>0</v>
      </c>
      <c r="J37" s="228">
        <f t="shared" si="6"/>
        <v>0</v>
      </c>
      <c r="K37" s="228">
        <f t="shared" si="6"/>
        <v>0</v>
      </c>
      <c r="L37" s="228">
        <f t="shared" si="6"/>
        <v>0</v>
      </c>
      <c r="M37" s="228">
        <f t="shared" si="6"/>
        <v>0</v>
      </c>
      <c r="N37" s="228">
        <f t="shared" si="6"/>
        <v>0</v>
      </c>
      <c r="O37" s="228">
        <f t="shared" si="6"/>
        <v>0</v>
      </c>
      <c r="P37" s="228">
        <f t="shared" si="6"/>
        <v>0</v>
      </c>
      <c r="Q37" s="228">
        <f t="shared" si="6"/>
        <v>0</v>
      </c>
      <c r="R37" s="228">
        <f t="shared" si="6"/>
        <v>0</v>
      </c>
      <c r="S37" s="228">
        <f t="shared" si="6"/>
        <v>0</v>
      </c>
      <c r="T37" s="228">
        <f t="shared" si="6"/>
        <v>0</v>
      </c>
      <c r="U37" s="228">
        <f t="shared" si="6"/>
        <v>0</v>
      </c>
      <c r="V37" s="228">
        <f t="shared" si="6"/>
        <v>0</v>
      </c>
      <c r="W37" s="228">
        <f t="shared" si="6"/>
        <v>0</v>
      </c>
      <c r="X37" s="228">
        <f t="shared" si="6"/>
        <v>0</v>
      </c>
      <c r="Y37" s="228">
        <f t="shared" si="6"/>
        <v>0</v>
      </c>
      <c r="Z37" s="228">
        <f t="shared" si="6"/>
        <v>0</v>
      </c>
      <c r="AA37" s="228">
        <f t="shared" si="6"/>
        <v>0</v>
      </c>
      <c r="AB37" s="228">
        <f t="shared" si="6"/>
        <v>0</v>
      </c>
      <c r="AC37" s="228">
        <f t="shared" si="6"/>
        <v>0</v>
      </c>
      <c r="AD37" s="228">
        <f t="shared" si="6"/>
        <v>0</v>
      </c>
      <c r="AE37" s="228">
        <f t="shared" si="6"/>
        <v>0</v>
      </c>
      <c r="AF37" s="228">
        <f t="shared" si="6"/>
        <v>0</v>
      </c>
      <c r="AG37" s="228">
        <f t="shared" si="6"/>
        <v>0</v>
      </c>
      <c r="AH37" s="228">
        <f t="shared" si="6"/>
        <v>0</v>
      </c>
      <c r="AI37" s="228">
        <f aca="true" t="shared" si="7" ref="AI37:BB37">SUM(AI32:AI36)</f>
        <v>0</v>
      </c>
      <c r="AJ37" s="228">
        <f t="shared" si="7"/>
        <v>0</v>
      </c>
      <c r="AK37" s="228">
        <f t="shared" si="7"/>
        <v>0</v>
      </c>
      <c r="AL37" s="228">
        <f t="shared" si="7"/>
        <v>0</v>
      </c>
      <c r="AM37" s="228">
        <f t="shared" si="7"/>
        <v>0</v>
      </c>
      <c r="AN37" s="228">
        <f t="shared" si="7"/>
        <v>0</v>
      </c>
      <c r="AO37" s="228">
        <f t="shared" si="7"/>
        <v>0</v>
      </c>
      <c r="AP37" s="228">
        <f t="shared" si="7"/>
        <v>0</v>
      </c>
      <c r="AQ37" s="228">
        <f t="shared" si="7"/>
        <v>0</v>
      </c>
      <c r="AR37" s="228">
        <f t="shared" si="7"/>
        <v>0</v>
      </c>
      <c r="AS37" s="228">
        <f t="shared" si="7"/>
        <v>0</v>
      </c>
      <c r="AT37" s="228">
        <f t="shared" si="7"/>
        <v>0</v>
      </c>
      <c r="AU37" s="228">
        <f t="shared" si="7"/>
        <v>0</v>
      </c>
      <c r="AV37" s="228">
        <f t="shared" si="7"/>
        <v>0</v>
      </c>
      <c r="AW37" s="228">
        <f t="shared" si="7"/>
        <v>0</v>
      </c>
      <c r="AX37" s="228">
        <f t="shared" si="7"/>
        <v>0</v>
      </c>
      <c r="AY37" s="228">
        <f t="shared" si="7"/>
        <v>0</v>
      </c>
      <c r="AZ37" s="228">
        <f t="shared" si="7"/>
        <v>0</v>
      </c>
      <c r="BA37" s="228">
        <f t="shared" si="7"/>
        <v>0</v>
      </c>
      <c r="BB37" s="230">
        <f t="shared" si="7"/>
        <v>0</v>
      </c>
      <c r="BC37" s="231">
        <f t="shared" si="5"/>
        <v>0</v>
      </c>
      <c r="BD37" s="43"/>
      <c r="BE37" s="44"/>
      <c r="BF37" s="117">
        <f t="shared" si="1"/>
        <v>36</v>
      </c>
    </row>
    <row r="38" spans="1:58" s="28" customFormat="1" ht="12" customHeight="1" thickBot="1">
      <c r="A38" s="113"/>
      <c r="B38" s="128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8"/>
      <c r="BD38" s="16"/>
      <c r="BE38" s="16"/>
      <c r="BF38" s="117"/>
    </row>
    <row r="39" spans="1:58" s="26" customFormat="1" ht="36" customHeight="1" thickBot="1">
      <c r="A39" s="113">
        <v>38</v>
      </c>
      <c r="B39" s="123" t="s">
        <v>53</v>
      </c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33"/>
      <c r="AU39" s="132"/>
      <c r="AV39" s="132"/>
      <c r="AW39" s="132"/>
      <c r="AX39" s="132"/>
      <c r="AY39" s="132"/>
      <c r="AZ39" s="132"/>
      <c r="BA39" s="132"/>
      <c r="BB39" s="208" t="s">
        <v>53</v>
      </c>
      <c r="BC39" s="135" t="s">
        <v>68</v>
      </c>
      <c r="BD39" s="61"/>
      <c r="BE39" s="62"/>
      <c r="BF39" s="117">
        <f t="shared" si="1"/>
        <v>38</v>
      </c>
    </row>
    <row r="40" spans="1:58" s="60" customFormat="1" ht="30" customHeight="1" thickBot="1">
      <c r="A40" s="113">
        <f t="shared" si="0"/>
        <v>39</v>
      </c>
      <c r="B40" s="232" t="s">
        <v>24</v>
      </c>
      <c r="C40" s="233" t="e">
        <f aca="true" t="shared" si="8" ref="C40:AW40">(C29/C37)</f>
        <v>#DIV/0!</v>
      </c>
      <c r="D40" s="234" t="e">
        <f t="shared" si="8"/>
        <v>#DIV/0!</v>
      </c>
      <c r="E40" s="234" t="e">
        <f t="shared" si="8"/>
        <v>#DIV/0!</v>
      </c>
      <c r="F40" s="234" t="e">
        <f t="shared" si="8"/>
        <v>#DIV/0!</v>
      </c>
      <c r="G40" s="234" t="e">
        <f t="shared" si="8"/>
        <v>#DIV/0!</v>
      </c>
      <c r="H40" s="234" t="e">
        <f t="shared" si="8"/>
        <v>#DIV/0!</v>
      </c>
      <c r="I40" s="234" t="e">
        <f t="shared" si="8"/>
        <v>#DIV/0!</v>
      </c>
      <c r="J40" s="234" t="e">
        <f t="shared" si="8"/>
        <v>#DIV/0!</v>
      </c>
      <c r="K40" s="234" t="e">
        <f t="shared" si="8"/>
        <v>#DIV/0!</v>
      </c>
      <c r="L40" s="234" t="e">
        <f t="shared" si="8"/>
        <v>#DIV/0!</v>
      </c>
      <c r="M40" s="234" t="e">
        <f t="shared" si="8"/>
        <v>#DIV/0!</v>
      </c>
      <c r="N40" s="234" t="e">
        <f t="shared" si="8"/>
        <v>#DIV/0!</v>
      </c>
      <c r="O40" s="234" t="e">
        <f t="shared" si="8"/>
        <v>#DIV/0!</v>
      </c>
      <c r="P40" s="234" t="e">
        <f t="shared" si="8"/>
        <v>#DIV/0!</v>
      </c>
      <c r="Q40" s="234" t="e">
        <f t="shared" si="8"/>
        <v>#DIV/0!</v>
      </c>
      <c r="R40" s="234" t="e">
        <f t="shared" si="8"/>
        <v>#DIV/0!</v>
      </c>
      <c r="S40" s="234" t="e">
        <f t="shared" si="8"/>
        <v>#DIV/0!</v>
      </c>
      <c r="T40" s="234" t="e">
        <f t="shared" si="8"/>
        <v>#DIV/0!</v>
      </c>
      <c r="U40" s="234" t="e">
        <f t="shared" si="8"/>
        <v>#DIV/0!</v>
      </c>
      <c r="V40" s="234" t="e">
        <f t="shared" si="8"/>
        <v>#DIV/0!</v>
      </c>
      <c r="W40" s="234" t="e">
        <f t="shared" si="8"/>
        <v>#DIV/0!</v>
      </c>
      <c r="X40" s="234" t="e">
        <f t="shared" si="8"/>
        <v>#DIV/0!</v>
      </c>
      <c r="Y40" s="234" t="e">
        <f t="shared" si="8"/>
        <v>#DIV/0!</v>
      </c>
      <c r="Z40" s="234" t="e">
        <f t="shared" si="8"/>
        <v>#DIV/0!</v>
      </c>
      <c r="AA40" s="234" t="e">
        <f t="shared" si="8"/>
        <v>#DIV/0!</v>
      </c>
      <c r="AB40" s="234" t="e">
        <f t="shared" si="8"/>
        <v>#DIV/0!</v>
      </c>
      <c r="AC40" s="234" t="e">
        <f t="shared" si="8"/>
        <v>#DIV/0!</v>
      </c>
      <c r="AD40" s="234" t="e">
        <f t="shared" si="8"/>
        <v>#DIV/0!</v>
      </c>
      <c r="AE40" s="234" t="e">
        <f t="shared" si="8"/>
        <v>#DIV/0!</v>
      </c>
      <c r="AF40" s="234" t="e">
        <f t="shared" si="8"/>
        <v>#DIV/0!</v>
      </c>
      <c r="AG40" s="234" t="e">
        <f t="shared" si="8"/>
        <v>#DIV/0!</v>
      </c>
      <c r="AH40" s="234" t="e">
        <f t="shared" si="8"/>
        <v>#DIV/0!</v>
      </c>
      <c r="AI40" s="234" t="e">
        <f t="shared" si="8"/>
        <v>#DIV/0!</v>
      </c>
      <c r="AJ40" s="234" t="e">
        <f t="shared" si="8"/>
        <v>#DIV/0!</v>
      </c>
      <c r="AK40" s="234" t="e">
        <f t="shared" si="8"/>
        <v>#DIV/0!</v>
      </c>
      <c r="AL40" s="234" t="e">
        <f t="shared" si="8"/>
        <v>#DIV/0!</v>
      </c>
      <c r="AM40" s="234" t="e">
        <f t="shared" si="8"/>
        <v>#DIV/0!</v>
      </c>
      <c r="AN40" s="234" t="e">
        <f t="shared" si="8"/>
        <v>#DIV/0!</v>
      </c>
      <c r="AO40" s="234" t="e">
        <f t="shared" si="8"/>
        <v>#DIV/0!</v>
      </c>
      <c r="AP40" s="234" t="e">
        <f t="shared" si="8"/>
        <v>#DIV/0!</v>
      </c>
      <c r="AQ40" s="234" t="e">
        <f t="shared" si="8"/>
        <v>#DIV/0!</v>
      </c>
      <c r="AR40" s="234" t="e">
        <f t="shared" si="8"/>
        <v>#DIV/0!</v>
      </c>
      <c r="AS40" s="234" t="e">
        <f t="shared" si="8"/>
        <v>#DIV/0!</v>
      </c>
      <c r="AT40" s="234" t="e">
        <f t="shared" si="8"/>
        <v>#DIV/0!</v>
      </c>
      <c r="AU40" s="234" t="e">
        <f t="shared" si="8"/>
        <v>#DIV/0!</v>
      </c>
      <c r="AV40" s="234" t="e">
        <f t="shared" si="8"/>
        <v>#DIV/0!</v>
      </c>
      <c r="AW40" s="234" t="e">
        <f t="shared" si="8"/>
        <v>#DIV/0!</v>
      </c>
      <c r="AX40" s="234" t="e">
        <f aca="true" t="shared" si="9" ref="AX40:BC40">(AX29/AX37)</f>
        <v>#DIV/0!</v>
      </c>
      <c r="AY40" s="234" t="e">
        <f t="shared" si="9"/>
        <v>#DIV/0!</v>
      </c>
      <c r="AZ40" s="234" t="e">
        <f t="shared" si="9"/>
        <v>#DIV/0!</v>
      </c>
      <c r="BA40" s="234" t="e">
        <f t="shared" si="9"/>
        <v>#DIV/0!</v>
      </c>
      <c r="BB40" s="235" t="e">
        <f t="shared" si="9"/>
        <v>#DIV/0!</v>
      </c>
      <c r="BC40" s="236" t="e">
        <f t="shared" si="9"/>
        <v>#DIV/0!</v>
      </c>
      <c r="BD40" s="63"/>
      <c r="BE40" s="64"/>
      <c r="BF40" s="117">
        <f t="shared" si="1"/>
        <v>39</v>
      </c>
    </row>
    <row r="41" spans="1:58" s="27" customFormat="1" ht="12" customHeight="1" thickBot="1">
      <c r="A41" s="113"/>
      <c r="B41" s="128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1"/>
      <c r="BD41" s="16"/>
      <c r="BE41" s="16"/>
      <c r="BF41" s="117"/>
    </row>
    <row r="42" spans="1:58" s="16" customFormat="1" ht="36" customHeight="1" thickBot="1">
      <c r="A42" s="113">
        <v>41</v>
      </c>
      <c r="B42" s="123" t="s">
        <v>44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261" t="s">
        <v>44</v>
      </c>
      <c r="AV42" s="261"/>
      <c r="AW42" s="261"/>
      <c r="AX42" s="261"/>
      <c r="AY42" s="261"/>
      <c r="AZ42" s="261"/>
      <c r="BA42" s="261"/>
      <c r="BB42" s="262"/>
      <c r="BC42" s="136" t="s">
        <v>69</v>
      </c>
      <c r="BD42" s="31"/>
      <c r="BE42" s="31"/>
      <c r="BF42" s="117">
        <f t="shared" si="1"/>
        <v>41</v>
      </c>
    </row>
    <row r="43" spans="1:58" s="30" customFormat="1" ht="30" customHeight="1">
      <c r="A43" s="113">
        <f t="shared" si="0"/>
        <v>42</v>
      </c>
      <c r="B43" s="102" t="s">
        <v>54</v>
      </c>
      <c r="C43" s="184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L43" s="185"/>
      <c r="AM43" s="185"/>
      <c r="AN43" s="185"/>
      <c r="AO43" s="185"/>
      <c r="AP43" s="185"/>
      <c r="AQ43" s="185"/>
      <c r="AR43" s="185"/>
      <c r="AS43" s="185"/>
      <c r="AT43" s="185"/>
      <c r="AU43" s="185"/>
      <c r="AV43" s="185"/>
      <c r="AW43" s="185"/>
      <c r="AX43" s="185"/>
      <c r="AY43" s="185"/>
      <c r="AZ43" s="185"/>
      <c r="BA43" s="185"/>
      <c r="BB43" s="198"/>
      <c r="BC43" s="55">
        <f>SUM(C43:BB43)</f>
        <v>0</v>
      </c>
      <c r="BD43" s="54"/>
      <c r="BE43" s="37"/>
      <c r="BF43" s="117">
        <f t="shared" si="1"/>
        <v>42</v>
      </c>
    </row>
    <row r="44" spans="1:58" s="30" customFormat="1" ht="30" customHeight="1" thickBot="1">
      <c r="A44" s="113">
        <f t="shared" si="0"/>
        <v>43</v>
      </c>
      <c r="B44" s="93" t="s">
        <v>55</v>
      </c>
      <c r="C44" s="195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  <c r="AS44" s="196"/>
      <c r="AT44" s="196"/>
      <c r="AU44" s="196"/>
      <c r="AV44" s="196"/>
      <c r="AW44" s="196"/>
      <c r="AX44" s="196"/>
      <c r="AY44" s="196"/>
      <c r="AZ44" s="196"/>
      <c r="BA44" s="196"/>
      <c r="BB44" s="200"/>
      <c r="BC44" s="84">
        <f>SUM(C44:BB44)</f>
        <v>0</v>
      </c>
      <c r="BD44" s="54"/>
      <c r="BE44" s="37"/>
      <c r="BF44" s="117">
        <f t="shared" si="1"/>
        <v>43</v>
      </c>
    </row>
    <row r="45" spans="1:58" s="30" customFormat="1" ht="30" customHeight="1" thickBot="1" thickTop="1">
      <c r="A45" s="113">
        <f t="shared" si="0"/>
        <v>44</v>
      </c>
      <c r="B45" s="226" t="s">
        <v>64</v>
      </c>
      <c r="C45" s="227">
        <f>C44+C43</f>
        <v>0</v>
      </c>
      <c r="D45" s="228">
        <f>D44+D43</f>
        <v>0</v>
      </c>
      <c r="E45" s="228">
        <f aca="true" t="shared" si="10" ref="E45:BA45">E44+E43</f>
        <v>0</v>
      </c>
      <c r="F45" s="228">
        <f t="shared" si="10"/>
        <v>0</v>
      </c>
      <c r="G45" s="228">
        <f t="shared" si="10"/>
        <v>0</v>
      </c>
      <c r="H45" s="228">
        <f t="shared" si="10"/>
        <v>0</v>
      </c>
      <c r="I45" s="228">
        <f t="shared" si="10"/>
        <v>0</v>
      </c>
      <c r="J45" s="228">
        <f t="shared" si="10"/>
        <v>0</v>
      </c>
      <c r="K45" s="228">
        <f t="shared" si="10"/>
        <v>0</v>
      </c>
      <c r="L45" s="228">
        <f t="shared" si="10"/>
        <v>0</v>
      </c>
      <c r="M45" s="228">
        <f t="shared" si="10"/>
        <v>0</v>
      </c>
      <c r="N45" s="228">
        <f t="shared" si="10"/>
        <v>0</v>
      </c>
      <c r="O45" s="228">
        <f t="shared" si="10"/>
        <v>0</v>
      </c>
      <c r="P45" s="228">
        <f t="shared" si="10"/>
        <v>0</v>
      </c>
      <c r="Q45" s="228">
        <f t="shared" si="10"/>
        <v>0</v>
      </c>
      <c r="R45" s="228">
        <f t="shared" si="10"/>
        <v>0</v>
      </c>
      <c r="S45" s="228">
        <f t="shared" si="10"/>
        <v>0</v>
      </c>
      <c r="T45" s="228">
        <f t="shared" si="10"/>
        <v>0</v>
      </c>
      <c r="U45" s="228">
        <f t="shared" si="10"/>
        <v>0</v>
      </c>
      <c r="V45" s="228">
        <f t="shared" si="10"/>
        <v>0</v>
      </c>
      <c r="W45" s="228">
        <f t="shared" si="10"/>
        <v>0</v>
      </c>
      <c r="X45" s="228">
        <f t="shared" si="10"/>
        <v>0</v>
      </c>
      <c r="Y45" s="228">
        <f t="shared" si="10"/>
        <v>0</v>
      </c>
      <c r="Z45" s="228">
        <f t="shared" si="10"/>
        <v>0</v>
      </c>
      <c r="AA45" s="228">
        <f t="shared" si="10"/>
        <v>0</v>
      </c>
      <c r="AB45" s="228">
        <f t="shared" si="10"/>
        <v>0</v>
      </c>
      <c r="AC45" s="228">
        <f t="shared" si="10"/>
        <v>0</v>
      </c>
      <c r="AD45" s="228">
        <f t="shared" si="10"/>
        <v>0</v>
      </c>
      <c r="AE45" s="228">
        <f t="shared" si="10"/>
        <v>0</v>
      </c>
      <c r="AF45" s="228">
        <f t="shared" si="10"/>
        <v>0</v>
      </c>
      <c r="AG45" s="228">
        <f t="shared" si="10"/>
        <v>0</v>
      </c>
      <c r="AH45" s="228">
        <f t="shared" si="10"/>
        <v>0</v>
      </c>
      <c r="AI45" s="228">
        <f t="shared" si="10"/>
        <v>0</v>
      </c>
      <c r="AJ45" s="228">
        <f t="shared" si="10"/>
        <v>0</v>
      </c>
      <c r="AK45" s="228">
        <f t="shared" si="10"/>
        <v>0</v>
      </c>
      <c r="AL45" s="228">
        <f t="shared" si="10"/>
        <v>0</v>
      </c>
      <c r="AM45" s="228">
        <f t="shared" si="10"/>
        <v>0</v>
      </c>
      <c r="AN45" s="228">
        <f t="shared" si="10"/>
        <v>0</v>
      </c>
      <c r="AO45" s="228">
        <f t="shared" si="10"/>
        <v>0</v>
      </c>
      <c r="AP45" s="228">
        <f t="shared" si="10"/>
        <v>0</v>
      </c>
      <c r="AQ45" s="228">
        <f t="shared" si="10"/>
        <v>0</v>
      </c>
      <c r="AR45" s="228">
        <f t="shared" si="10"/>
        <v>0</v>
      </c>
      <c r="AS45" s="228">
        <f t="shared" si="10"/>
        <v>0</v>
      </c>
      <c r="AT45" s="228">
        <f t="shared" si="10"/>
        <v>0</v>
      </c>
      <c r="AU45" s="228">
        <f t="shared" si="10"/>
        <v>0</v>
      </c>
      <c r="AV45" s="228">
        <f t="shared" si="10"/>
        <v>0</v>
      </c>
      <c r="AW45" s="228">
        <f t="shared" si="10"/>
        <v>0</v>
      </c>
      <c r="AX45" s="228">
        <f t="shared" si="10"/>
        <v>0</v>
      </c>
      <c r="AY45" s="228">
        <f t="shared" si="10"/>
        <v>0</v>
      </c>
      <c r="AZ45" s="228">
        <f t="shared" si="10"/>
        <v>0</v>
      </c>
      <c r="BA45" s="228">
        <f t="shared" si="10"/>
        <v>0</v>
      </c>
      <c r="BB45" s="230">
        <f>BB44+BB43</f>
        <v>0</v>
      </c>
      <c r="BC45" s="231">
        <f>BC44+BC43</f>
        <v>0</v>
      </c>
      <c r="BD45" s="54"/>
      <c r="BE45" s="37"/>
      <c r="BF45" s="117">
        <f t="shared" si="1"/>
        <v>44</v>
      </c>
    </row>
    <row r="46" spans="1:58" s="30" customFormat="1" ht="12" customHeight="1" thickBot="1">
      <c r="A46" s="113"/>
      <c r="B46" s="109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37"/>
      <c r="BE46" s="37"/>
      <c r="BF46" s="117"/>
    </row>
    <row r="47" spans="1:58" s="30" customFormat="1" ht="36" customHeight="1" thickBot="1">
      <c r="A47" s="113">
        <v>46</v>
      </c>
      <c r="B47" s="123" t="s">
        <v>71</v>
      </c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209" t="s">
        <v>71</v>
      </c>
      <c r="BC47" s="136" t="s">
        <v>69</v>
      </c>
      <c r="BD47" s="37"/>
      <c r="BE47" s="37"/>
      <c r="BF47" s="117">
        <v>46</v>
      </c>
    </row>
    <row r="48" spans="1:58" s="37" customFormat="1" ht="36" customHeight="1" thickBot="1">
      <c r="A48" s="129">
        <f>A47+1</f>
        <v>47</v>
      </c>
      <c r="B48" s="232" t="s">
        <v>70</v>
      </c>
      <c r="C48" s="237">
        <f>C37+C43+C44</f>
        <v>0</v>
      </c>
      <c r="D48" s="238">
        <f aca="true" t="shared" si="11" ref="D48:BB48">D37+D43+D44</f>
        <v>0</v>
      </c>
      <c r="E48" s="238">
        <f t="shared" si="11"/>
        <v>0</v>
      </c>
      <c r="F48" s="238">
        <f t="shared" si="11"/>
        <v>0</v>
      </c>
      <c r="G48" s="238">
        <f t="shared" si="11"/>
        <v>0</v>
      </c>
      <c r="H48" s="238">
        <f t="shared" si="11"/>
        <v>0</v>
      </c>
      <c r="I48" s="238">
        <f t="shared" si="11"/>
        <v>0</v>
      </c>
      <c r="J48" s="238">
        <f t="shared" si="11"/>
        <v>0</v>
      </c>
      <c r="K48" s="238">
        <f t="shared" si="11"/>
        <v>0</v>
      </c>
      <c r="L48" s="238">
        <f t="shared" si="11"/>
        <v>0</v>
      </c>
      <c r="M48" s="238">
        <f t="shared" si="11"/>
        <v>0</v>
      </c>
      <c r="N48" s="238">
        <f t="shared" si="11"/>
        <v>0</v>
      </c>
      <c r="O48" s="238">
        <f t="shared" si="11"/>
        <v>0</v>
      </c>
      <c r="P48" s="238">
        <f t="shared" si="11"/>
        <v>0</v>
      </c>
      <c r="Q48" s="238">
        <f t="shared" si="11"/>
        <v>0</v>
      </c>
      <c r="R48" s="238">
        <f t="shared" si="11"/>
        <v>0</v>
      </c>
      <c r="S48" s="238">
        <f t="shared" si="11"/>
        <v>0</v>
      </c>
      <c r="T48" s="238">
        <f t="shared" si="11"/>
        <v>0</v>
      </c>
      <c r="U48" s="238">
        <f t="shared" si="11"/>
        <v>0</v>
      </c>
      <c r="V48" s="238">
        <f t="shared" si="11"/>
        <v>0</v>
      </c>
      <c r="W48" s="238">
        <f t="shared" si="11"/>
        <v>0</v>
      </c>
      <c r="X48" s="238">
        <f t="shared" si="11"/>
        <v>0</v>
      </c>
      <c r="Y48" s="238">
        <f t="shared" si="11"/>
        <v>0</v>
      </c>
      <c r="Z48" s="238">
        <f>Z37+Z43+Z44</f>
        <v>0</v>
      </c>
      <c r="AA48" s="238">
        <f t="shared" si="11"/>
        <v>0</v>
      </c>
      <c r="AB48" s="238">
        <f t="shared" si="11"/>
        <v>0</v>
      </c>
      <c r="AC48" s="238">
        <f t="shared" si="11"/>
        <v>0</v>
      </c>
      <c r="AD48" s="238">
        <f t="shared" si="11"/>
        <v>0</v>
      </c>
      <c r="AE48" s="238">
        <f t="shared" si="11"/>
        <v>0</v>
      </c>
      <c r="AF48" s="238">
        <f t="shared" si="11"/>
        <v>0</v>
      </c>
      <c r="AG48" s="238">
        <f t="shared" si="11"/>
        <v>0</v>
      </c>
      <c r="AH48" s="238">
        <f t="shared" si="11"/>
        <v>0</v>
      </c>
      <c r="AI48" s="238">
        <f t="shared" si="11"/>
        <v>0</v>
      </c>
      <c r="AJ48" s="238">
        <f t="shared" si="11"/>
        <v>0</v>
      </c>
      <c r="AK48" s="238">
        <f t="shared" si="11"/>
        <v>0</v>
      </c>
      <c r="AL48" s="238">
        <f t="shared" si="11"/>
        <v>0</v>
      </c>
      <c r="AM48" s="238">
        <f t="shared" si="11"/>
        <v>0</v>
      </c>
      <c r="AN48" s="238">
        <f t="shared" si="11"/>
        <v>0</v>
      </c>
      <c r="AO48" s="238">
        <f t="shared" si="11"/>
        <v>0</v>
      </c>
      <c r="AP48" s="238">
        <f t="shared" si="11"/>
        <v>0</v>
      </c>
      <c r="AQ48" s="238">
        <f t="shared" si="11"/>
        <v>0</v>
      </c>
      <c r="AR48" s="238">
        <f t="shared" si="11"/>
        <v>0</v>
      </c>
      <c r="AS48" s="238">
        <f t="shared" si="11"/>
        <v>0</v>
      </c>
      <c r="AT48" s="238">
        <f t="shared" si="11"/>
        <v>0</v>
      </c>
      <c r="AU48" s="238">
        <f t="shared" si="11"/>
        <v>0</v>
      </c>
      <c r="AV48" s="238">
        <f t="shared" si="11"/>
        <v>0</v>
      </c>
      <c r="AW48" s="238">
        <f t="shared" si="11"/>
        <v>0</v>
      </c>
      <c r="AX48" s="238">
        <f t="shared" si="11"/>
        <v>0</v>
      </c>
      <c r="AY48" s="238">
        <f t="shared" si="11"/>
        <v>0</v>
      </c>
      <c r="AZ48" s="238">
        <f t="shared" si="11"/>
        <v>0</v>
      </c>
      <c r="BA48" s="238">
        <f t="shared" si="11"/>
        <v>0</v>
      </c>
      <c r="BB48" s="239">
        <f t="shared" si="11"/>
        <v>0</v>
      </c>
      <c r="BC48" s="240">
        <f>SUM(C48:BB48)</f>
        <v>0</v>
      </c>
      <c r="BD48" s="65"/>
      <c r="BE48" s="66"/>
      <c r="BF48" s="130">
        <f t="shared" si="1"/>
        <v>47</v>
      </c>
    </row>
    <row r="49" spans="1:58" s="28" customFormat="1" ht="12" customHeight="1" thickBot="1">
      <c r="A49" s="113"/>
      <c r="B49" s="128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8"/>
      <c r="BD49" s="32"/>
      <c r="BE49" s="32"/>
      <c r="BF49" s="117"/>
    </row>
    <row r="50" spans="1:58" s="1" customFormat="1" ht="36" customHeight="1" thickBot="1">
      <c r="A50" s="113">
        <v>49</v>
      </c>
      <c r="B50" s="123" t="s">
        <v>80</v>
      </c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  <c r="BA50" s="125"/>
      <c r="BB50" s="208" t="str">
        <f>B50</f>
        <v>TECHNICAL &amp; TACTICAL SKILLS</v>
      </c>
      <c r="BC50" s="88"/>
      <c r="BF50" s="117">
        <f t="shared" si="1"/>
        <v>49</v>
      </c>
    </row>
    <row r="51" spans="1:58" s="1" customFormat="1" ht="30" customHeight="1">
      <c r="A51" s="113">
        <f t="shared" si="0"/>
        <v>50</v>
      </c>
      <c r="B51" s="102" t="s">
        <v>7</v>
      </c>
      <c r="C51" s="201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5"/>
      <c r="AH51" s="185"/>
      <c r="AI51" s="185"/>
      <c r="AJ51" s="185"/>
      <c r="AK51" s="185"/>
      <c r="AL51" s="185"/>
      <c r="AM51" s="185"/>
      <c r="AN51" s="185"/>
      <c r="AO51" s="185"/>
      <c r="AP51" s="185"/>
      <c r="AQ51" s="185"/>
      <c r="AR51" s="185"/>
      <c r="AS51" s="185"/>
      <c r="AT51" s="185"/>
      <c r="AU51" s="185"/>
      <c r="AV51" s="185"/>
      <c r="AW51" s="185"/>
      <c r="AX51" s="185"/>
      <c r="AY51" s="185"/>
      <c r="AZ51" s="185"/>
      <c r="BA51" s="185"/>
      <c r="BB51" s="198"/>
      <c r="BC51" s="82"/>
      <c r="BF51" s="117">
        <f t="shared" si="1"/>
        <v>50</v>
      </c>
    </row>
    <row r="52" spans="1:58" s="1" customFormat="1" ht="30" customHeight="1">
      <c r="A52" s="113">
        <f t="shared" si="0"/>
        <v>51</v>
      </c>
      <c r="B52" s="92" t="s">
        <v>8</v>
      </c>
      <c r="C52" s="202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  <c r="AF52" s="188"/>
      <c r="AG52" s="188"/>
      <c r="AH52" s="188"/>
      <c r="AI52" s="188"/>
      <c r="AJ52" s="188"/>
      <c r="AK52" s="188"/>
      <c r="AL52" s="188"/>
      <c r="AM52" s="188"/>
      <c r="AN52" s="188"/>
      <c r="AO52" s="188"/>
      <c r="AP52" s="188"/>
      <c r="AQ52" s="188"/>
      <c r="AR52" s="188"/>
      <c r="AS52" s="188"/>
      <c r="AT52" s="188"/>
      <c r="AU52" s="188"/>
      <c r="AV52" s="188"/>
      <c r="AW52" s="188"/>
      <c r="AX52" s="188"/>
      <c r="AY52" s="188"/>
      <c r="AZ52" s="188"/>
      <c r="BA52" s="188"/>
      <c r="BB52" s="199"/>
      <c r="BC52" s="82"/>
      <c r="BF52" s="117">
        <f t="shared" si="1"/>
        <v>51</v>
      </c>
    </row>
    <row r="53" spans="1:58" s="1" customFormat="1" ht="30" customHeight="1">
      <c r="A53" s="113">
        <f t="shared" si="0"/>
        <v>52</v>
      </c>
      <c r="B53" s="92" t="s">
        <v>9</v>
      </c>
      <c r="C53" s="202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  <c r="AA53" s="188"/>
      <c r="AB53" s="188"/>
      <c r="AC53" s="188"/>
      <c r="AD53" s="188"/>
      <c r="AE53" s="188"/>
      <c r="AF53" s="188"/>
      <c r="AG53" s="188"/>
      <c r="AH53" s="188"/>
      <c r="AI53" s="188"/>
      <c r="AJ53" s="188"/>
      <c r="AK53" s="188"/>
      <c r="AL53" s="188"/>
      <c r="AM53" s="188"/>
      <c r="AN53" s="188"/>
      <c r="AO53" s="188"/>
      <c r="AP53" s="188"/>
      <c r="AQ53" s="188"/>
      <c r="AR53" s="188"/>
      <c r="AS53" s="188"/>
      <c r="AT53" s="188"/>
      <c r="AU53" s="188"/>
      <c r="AV53" s="188"/>
      <c r="AW53" s="188"/>
      <c r="AX53" s="188"/>
      <c r="AY53" s="188"/>
      <c r="AZ53" s="188"/>
      <c r="BA53" s="188"/>
      <c r="BB53" s="199"/>
      <c r="BC53" s="82"/>
      <c r="BF53" s="117">
        <f t="shared" si="1"/>
        <v>52</v>
      </c>
    </row>
    <row r="54" spans="1:58" s="1" customFormat="1" ht="30" customHeight="1">
      <c r="A54" s="113">
        <f t="shared" si="0"/>
        <v>53</v>
      </c>
      <c r="B54" s="92" t="s">
        <v>10</v>
      </c>
      <c r="C54" s="202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203"/>
      <c r="AB54" s="188"/>
      <c r="AC54" s="188"/>
      <c r="AD54" s="188"/>
      <c r="AE54" s="188"/>
      <c r="AF54" s="188"/>
      <c r="AG54" s="188"/>
      <c r="AH54" s="188"/>
      <c r="AI54" s="188"/>
      <c r="AJ54" s="188"/>
      <c r="AK54" s="188"/>
      <c r="AL54" s="188"/>
      <c r="AM54" s="188"/>
      <c r="AN54" s="188"/>
      <c r="AO54" s="188"/>
      <c r="AP54" s="188"/>
      <c r="AQ54" s="188"/>
      <c r="AR54" s="188"/>
      <c r="AS54" s="188"/>
      <c r="AT54" s="188"/>
      <c r="AU54" s="188"/>
      <c r="AV54" s="188"/>
      <c r="AW54" s="188"/>
      <c r="AX54" s="188"/>
      <c r="AY54" s="203"/>
      <c r="AZ54" s="203"/>
      <c r="BA54" s="203"/>
      <c r="BB54" s="204"/>
      <c r="BC54" s="82"/>
      <c r="BF54" s="117">
        <f t="shared" si="1"/>
        <v>53</v>
      </c>
    </row>
    <row r="55" spans="1:58" s="1" customFormat="1" ht="30" customHeight="1">
      <c r="A55" s="113">
        <f t="shared" si="0"/>
        <v>54</v>
      </c>
      <c r="B55" s="92" t="s">
        <v>11</v>
      </c>
      <c r="C55" s="202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8"/>
      <c r="AF55" s="188"/>
      <c r="AG55" s="188"/>
      <c r="AH55" s="188"/>
      <c r="AI55" s="188"/>
      <c r="AJ55" s="188"/>
      <c r="AK55" s="188"/>
      <c r="AL55" s="188"/>
      <c r="AM55" s="188"/>
      <c r="AN55" s="188"/>
      <c r="AO55" s="188"/>
      <c r="AP55" s="188"/>
      <c r="AQ55" s="188"/>
      <c r="AR55" s="188"/>
      <c r="AS55" s="188"/>
      <c r="AT55" s="188"/>
      <c r="AU55" s="188"/>
      <c r="AV55" s="188"/>
      <c r="AW55" s="188"/>
      <c r="AX55" s="188"/>
      <c r="AY55" s="188"/>
      <c r="AZ55" s="188"/>
      <c r="BA55" s="188"/>
      <c r="BB55" s="199"/>
      <c r="BC55" s="82"/>
      <c r="BF55" s="117">
        <f t="shared" si="1"/>
        <v>54</v>
      </c>
    </row>
    <row r="56" spans="1:58" s="1" customFormat="1" ht="30" customHeight="1" thickBot="1">
      <c r="A56" s="113">
        <f t="shared" si="0"/>
        <v>55</v>
      </c>
      <c r="B56" s="94" t="s">
        <v>16</v>
      </c>
      <c r="C56" s="205"/>
      <c r="D56" s="206"/>
      <c r="E56" s="206"/>
      <c r="F56" s="206"/>
      <c r="G56" s="206"/>
      <c r="H56" s="206"/>
      <c r="I56" s="206"/>
      <c r="J56" s="206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193"/>
      <c r="AM56" s="193"/>
      <c r="AN56" s="193"/>
      <c r="AO56" s="193"/>
      <c r="AP56" s="193"/>
      <c r="AQ56" s="193"/>
      <c r="AR56" s="193"/>
      <c r="AS56" s="193"/>
      <c r="AT56" s="193"/>
      <c r="AU56" s="193"/>
      <c r="AV56" s="193"/>
      <c r="AW56" s="193"/>
      <c r="AX56" s="193"/>
      <c r="AY56" s="193"/>
      <c r="AZ56" s="193"/>
      <c r="BA56" s="193"/>
      <c r="BB56" s="207"/>
      <c r="BC56" s="82"/>
      <c r="BF56" s="117">
        <f t="shared" si="1"/>
        <v>55</v>
      </c>
    </row>
    <row r="57" spans="1:58" s="1" customFormat="1" ht="12" customHeight="1" thickBot="1">
      <c r="A57" s="113"/>
      <c r="B57" s="3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88"/>
      <c r="BF57" s="117"/>
    </row>
    <row r="58" spans="1:58" s="26" customFormat="1" ht="36" customHeight="1" thickBot="1">
      <c r="A58" s="113">
        <v>57</v>
      </c>
      <c r="B58" s="123" t="s">
        <v>59</v>
      </c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208" t="str">
        <f>B58</f>
        <v>TESTING AND ASSESSMENT</v>
      </c>
      <c r="BC58" s="98"/>
      <c r="BD58" s="61"/>
      <c r="BE58" s="62"/>
      <c r="BF58" s="117">
        <f t="shared" si="1"/>
        <v>57</v>
      </c>
    </row>
    <row r="59" spans="1:58" s="51" customFormat="1" ht="30" customHeight="1">
      <c r="A59" s="113">
        <f t="shared" si="0"/>
        <v>58</v>
      </c>
      <c r="B59" s="99" t="s">
        <v>81</v>
      </c>
      <c r="C59" s="157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  <c r="AY59" s="158"/>
      <c r="AZ59" s="158"/>
      <c r="BA59" s="158"/>
      <c r="BB59" s="159"/>
      <c r="BC59" s="96"/>
      <c r="BD59" s="37"/>
      <c r="BE59" s="37"/>
      <c r="BF59" s="117">
        <f t="shared" si="1"/>
        <v>58</v>
      </c>
    </row>
    <row r="60" spans="1:58" s="112" customFormat="1" ht="30" customHeight="1">
      <c r="A60" s="113">
        <f t="shared" si="0"/>
        <v>59</v>
      </c>
      <c r="B60" s="92" t="s">
        <v>82</v>
      </c>
      <c r="C60" s="212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213"/>
      <c r="R60" s="213"/>
      <c r="S60" s="213"/>
      <c r="T60" s="213"/>
      <c r="U60" s="213"/>
      <c r="V60" s="213"/>
      <c r="W60" s="213"/>
      <c r="X60" s="213"/>
      <c r="Y60" s="213"/>
      <c r="Z60" s="213"/>
      <c r="AA60" s="213"/>
      <c r="AB60" s="213"/>
      <c r="AC60" s="213"/>
      <c r="AD60" s="213"/>
      <c r="AE60" s="213"/>
      <c r="AF60" s="213"/>
      <c r="AG60" s="213"/>
      <c r="AH60" s="213"/>
      <c r="AI60" s="213"/>
      <c r="AJ60" s="213"/>
      <c r="AK60" s="213"/>
      <c r="AL60" s="213"/>
      <c r="AM60" s="213"/>
      <c r="AN60" s="213"/>
      <c r="AO60" s="213"/>
      <c r="AP60" s="213"/>
      <c r="AQ60" s="213"/>
      <c r="AR60" s="213"/>
      <c r="AS60" s="213"/>
      <c r="AT60" s="213"/>
      <c r="AU60" s="213"/>
      <c r="AV60" s="213"/>
      <c r="AW60" s="213"/>
      <c r="AX60" s="213"/>
      <c r="AY60" s="213"/>
      <c r="AZ60" s="213"/>
      <c r="BA60" s="213"/>
      <c r="BB60" s="214"/>
      <c r="BC60" s="110"/>
      <c r="BD60" s="111"/>
      <c r="BE60" s="111"/>
      <c r="BF60" s="117">
        <f t="shared" si="1"/>
        <v>59</v>
      </c>
    </row>
    <row r="61" spans="1:58" s="112" customFormat="1" ht="30" customHeight="1" thickBot="1">
      <c r="A61" s="113">
        <f t="shared" si="0"/>
        <v>60</v>
      </c>
      <c r="B61" s="94" t="s">
        <v>83</v>
      </c>
      <c r="C61" s="215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6"/>
      <c r="AA61" s="216"/>
      <c r="AB61" s="216"/>
      <c r="AC61" s="216"/>
      <c r="AD61" s="216"/>
      <c r="AE61" s="216"/>
      <c r="AF61" s="216"/>
      <c r="AG61" s="216"/>
      <c r="AH61" s="216"/>
      <c r="AI61" s="216"/>
      <c r="AJ61" s="216"/>
      <c r="AK61" s="216"/>
      <c r="AL61" s="216"/>
      <c r="AM61" s="216"/>
      <c r="AN61" s="216"/>
      <c r="AO61" s="216"/>
      <c r="AP61" s="216"/>
      <c r="AQ61" s="216"/>
      <c r="AR61" s="216"/>
      <c r="AS61" s="216"/>
      <c r="AT61" s="216"/>
      <c r="AU61" s="216"/>
      <c r="AV61" s="216"/>
      <c r="AW61" s="216"/>
      <c r="AX61" s="216"/>
      <c r="AY61" s="216"/>
      <c r="AZ61" s="216"/>
      <c r="BA61" s="216"/>
      <c r="BB61" s="217"/>
      <c r="BC61" s="110"/>
      <c r="BD61" s="111"/>
      <c r="BE61" s="111"/>
      <c r="BF61" s="117">
        <f t="shared" si="1"/>
        <v>60</v>
      </c>
    </row>
    <row r="62" spans="1:58" s="1" customFormat="1" ht="12" customHeight="1" thickBot="1">
      <c r="A62" s="113"/>
      <c r="B62" s="4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88"/>
      <c r="BF62" s="117"/>
    </row>
    <row r="63" spans="1:58" s="1" customFormat="1" ht="36" customHeight="1" thickBot="1">
      <c r="A63" s="113">
        <v>62</v>
      </c>
      <c r="B63" s="123" t="s">
        <v>12</v>
      </c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  <c r="AU63" s="138"/>
      <c r="AV63" s="138"/>
      <c r="AW63" s="138"/>
      <c r="AX63" s="138"/>
      <c r="AY63" s="138"/>
      <c r="AZ63" s="138"/>
      <c r="BA63" s="138"/>
      <c r="BB63" s="208" t="str">
        <f>B63</f>
        <v>MENTAL SKILLS</v>
      </c>
      <c r="BC63" s="136" t="s">
        <v>69</v>
      </c>
      <c r="BF63" s="117">
        <f t="shared" si="1"/>
        <v>62</v>
      </c>
    </row>
    <row r="64" spans="1:58" s="30" customFormat="1" ht="30" customHeight="1" thickBot="1">
      <c r="A64" s="113">
        <f t="shared" si="0"/>
        <v>63</v>
      </c>
      <c r="B64" s="91" t="s">
        <v>65</v>
      </c>
      <c r="C64" s="201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/>
      <c r="AZ64" s="185"/>
      <c r="BA64" s="185"/>
      <c r="BB64" s="186"/>
      <c r="BC64" s="141">
        <f>SUM(C64:BB64)</f>
        <v>0</v>
      </c>
      <c r="BD64" s="29"/>
      <c r="BF64" s="117">
        <f t="shared" si="1"/>
        <v>63</v>
      </c>
    </row>
    <row r="65" spans="1:58" s="30" customFormat="1" ht="30" customHeight="1">
      <c r="A65" s="113">
        <f t="shared" si="0"/>
        <v>64</v>
      </c>
      <c r="B65" s="92" t="s">
        <v>66</v>
      </c>
      <c r="C65" s="202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8"/>
      <c r="AA65" s="188"/>
      <c r="AB65" s="188"/>
      <c r="AC65" s="188"/>
      <c r="AD65" s="188"/>
      <c r="AE65" s="188"/>
      <c r="AF65" s="188"/>
      <c r="AG65" s="188"/>
      <c r="AH65" s="188"/>
      <c r="AI65" s="188"/>
      <c r="AJ65" s="188"/>
      <c r="AK65" s="188"/>
      <c r="AL65" s="188"/>
      <c r="AM65" s="188"/>
      <c r="AN65" s="188"/>
      <c r="AO65" s="188"/>
      <c r="AP65" s="188"/>
      <c r="AQ65" s="188"/>
      <c r="AR65" s="188"/>
      <c r="AS65" s="188"/>
      <c r="AT65" s="188"/>
      <c r="AU65" s="188"/>
      <c r="AV65" s="188"/>
      <c r="AW65" s="188"/>
      <c r="AX65" s="188"/>
      <c r="AY65" s="188"/>
      <c r="AZ65" s="188"/>
      <c r="BA65" s="188"/>
      <c r="BB65" s="190"/>
      <c r="BC65" s="74"/>
      <c r="BF65" s="117">
        <f t="shared" si="1"/>
        <v>64</v>
      </c>
    </row>
    <row r="66" spans="1:58" s="30" customFormat="1" ht="30" customHeight="1" thickBot="1">
      <c r="A66" s="113">
        <f t="shared" si="0"/>
        <v>65</v>
      </c>
      <c r="B66" s="94" t="s">
        <v>67</v>
      </c>
      <c r="C66" s="211"/>
      <c r="D66" s="193"/>
      <c r="E66" s="193"/>
      <c r="F66" s="193"/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193"/>
      <c r="X66" s="193"/>
      <c r="Y66" s="193"/>
      <c r="Z66" s="193"/>
      <c r="AA66" s="193"/>
      <c r="AB66" s="193"/>
      <c r="AC66" s="193"/>
      <c r="AD66" s="193"/>
      <c r="AE66" s="193"/>
      <c r="AF66" s="193"/>
      <c r="AG66" s="193"/>
      <c r="AH66" s="193"/>
      <c r="AI66" s="193"/>
      <c r="AJ66" s="193"/>
      <c r="AK66" s="193"/>
      <c r="AL66" s="193"/>
      <c r="AM66" s="193"/>
      <c r="AN66" s="193"/>
      <c r="AO66" s="193"/>
      <c r="AP66" s="193"/>
      <c r="AQ66" s="193"/>
      <c r="AR66" s="193"/>
      <c r="AS66" s="193"/>
      <c r="AT66" s="193"/>
      <c r="AU66" s="193"/>
      <c r="AV66" s="193"/>
      <c r="AW66" s="193"/>
      <c r="AX66" s="193"/>
      <c r="AY66" s="193"/>
      <c r="AZ66" s="193"/>
      <c r="BA66" s="193"/>
      <c r="BB66" s="194"/>
      <c r="BC66" s="74"/>
      <c r="BF66" s="117">
        <f t="shared" si="1"/>
        <v>65</v>
      </c>
    </row>
    <row r="67" spans="1:58" s="1" customFormat="1" ht="12" customHeight="1" thickBot="1">
      <c r="A67" s="113"/>
      <c r="B67" s="139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88"/>
      <c r="BF67" s="117"/>
    </row>
    <row r="68" spans="1:58" s="1" customFormat="1" ht="36" customHeight="1" thickBot="1">
      <c r="A68" s="113">
        <v>67</v>
      </c>
      <c r="B68" s="123" t="s">
        <v>32</v>
      </c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  <c r="AP68" s="125"/>
      <c r="AQ68" s="125"/>
      <c r="AR68" s="125"/>
      <c r="AS68" s="125"/>
      <c r="AT68" s="125"/>
      <c r="AU68" s="125"/>
      <c r="AV68" s="125"/>
      <c r="AW68" s="125"/>
      <c r="AX68" s="125"/>
      <c r="AY68" s="125"/>
      <c r="AZ68" s="125"/>
      <c r="BA68" s="125"/>
      <c r="BB68" s="208" t="str">
        <f>B68</f>
        <v>THEORETICAL PREPARATION - CLASSROOM</v>
      </c>
      <c r="BC68" s="136" t="s">
        <v>69</v>
      </c>
      <c r="BF68" s="117">
        <f t="shared" si="1"/>
        <v>67</v>
      </c>
    </row>
    <row r="69" spans="1:58" s="33" customFormat="1" ht="30" customHeight="1">
      <c r="A69" s="113">
        <f t="shared" si="0"/>
        <v>68</v>
      </c>
      <c r="B69" s="91" t="s">
        <v>62</v>
      </c>
      <c r="C69" s="201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/>
      <c r="AN69" s="185"/>
      <c r="AO69" s="185"/>
      <c r="AP69" s="185"/>
      <c r="AQ69" s="185"/>
      <c r="AR69" s="185"/>
      <c r="AS69" s="185"/>
      <c r="AT69" s="185"/>
      <c r="AU69" s="185"/>
      <c r="AV69" s="185"/>
      <c r="AW69" s="185"/>
      <c r="AX69" s="185"/>
      <c r="AY69" s="185"/>
      <c r="AZ69" s="185"/>
      <c r="BA69" s="185"/>
      <c r="BB69" s="186"/>
      <c r="BC69" s="55">
        <f aca="true" t="shared" si="12" ref="BC69:BC75">SUM(C69:BB69)</f>
        <v>0</v>
      </c>
      <c r="BF69" s="117">
        <f t="shared" si="1"/>
        <v>68</v>
      </c>
    </row>
    <row r="70" spans="1:58" s="33" customFormat="1" ht="30" customHeight="1">
      <c r="A70" s="113">
        <f t="shared" si="0"/>
        <v>69</v>
      </c>
      <c r="B70" s="92" t="s">
        <v>61</v>
      </c>
      <c r="C70" s="202"/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  <c r="R70" s="188"/>
      <c r="S70" s="188"/>
      <c r="T70" s="188"/>
      <c r="U70" s="188"/>
      <c r="V70" s="188"/>
      <c r="W70" s="188"/>
      <c r="X70" s="188"/>
      <c r="Y70" s="188"/>
      <c r="Z70" s="188"/>
      <c r="AA70" s="188"/>
      <c r="AB70" s="188"/>
      <c r="AC70" s="188"/>
      <c r="AD70" s="188"/>
      <c r="AE70" s="188"/>
      <c r="AF70" s="188"/>
      <c r="AG70" s="188"/>
      <c r="AH70" s="188"/>
      <c r="AI70" s="188"/>
      <c r="AJ70" s="188"/>
      <c r="AK70" s="188"/>
      <c r="AL70" s="188"/>
      <c r="AM70" s="188"/>
      <c r="AN70" s="188"/>
      <c r="AO70" s="188"/>
      <c r="AP70" s="188"/>
      <c r="AQ70" s="188"/>
      <c r="AR70" s="188"/>
      <c r="AS70" s="188"/>
      <c r="AT70" s="188"/>
      <c r="AU70" s="188"/>
      <c r="AV70" s="188"/>
      <c r="AW70" s="188"/>
      <c r="AX70" s="188"/>
      <c r="AY70" s="188"/>
      <c r="AZ70" s="188"/>
      <c r="BA70" s="188"/>
      <c r="BB70" s="190"/>
      <c r="BC70" s="56">
        <f>SUM(C70:BB70)</f>
        <v>0</v>
      </c>
      <c r="BF70" s="117">
        <f t="shared" si="1"/>
        <v>69</v>
      </c>
    </row>
    <row r="71" spans="1:58" s="33" customFormat="1" ht="30" customHeight="1">
      <c r="A71" s="113">
        <f aca="true" t="shared" si="13" ref="A71:A82">A70+1</f>
        <v>70</v>
      </c>
      <c r="B71" s="93" t="s">
        <v>28</v>
      </c>
      <c r="C71" s="202"/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88"/>
      <c r="U71" s="188"/>
      <c r="V71" s="188"/>
      <c r="W71" s="188"/>
      <c r="X71" s="188"/>
      <c r="Y71" s="188"/>
      <c r="Z71" s="188"/>
      <c r="AA71" s="188"/>
      <c r="AB71" s="188"/>
      <c r="AC71" s="188"/>
      <c r="AD71" s="188"/>
      <c r="AE71" s="188"/>
      <c r="AF71" s="188"/>
      <c r="AG71" s="188"/>
      <c r="AH71" s="188"/>
      <c r="AI71" s="188"/>
      <c r="AJ71" s="188"/>
      <c r="AK71" s="188"/>
      <c r="AL71" s="188"/>
      <c r="AM71" s="188"/>
      <c r="AN71" s="188"/>
      <c r="AO71" s="188"/>
      <c r="AP71" s="188"/>
      <c r="AQ71" s="188"/>
      <c r="AR71" s="188"/>
      <c r="AS71" s="188"/>
      <c r="AT71" s="188"/>
      <c r="AU71" s="188"/>
      <c r="AV71" s="188"/>
      <c r="AW71" s="188"/>
      <c r="AX71" s="188"/>
      <c r="AY71" s="188"/>
      <c r="AZ71" s="188"/>
      <c r="BA71" s="188"/>
      <c r="BB71" s="190"/>
      <c r="BC71" s="56">
        <f>SUM(C71:BB71)</f>
        <v>0</v>
      </c>
      <c r="BF71" s="117">
        <f t="shared" si="1"/>
        <v>70</v>
      </c>
    </row>
    <row r="72" spans="1:58" s="33" customFormat="1" ht="30" customHeight="1">
      <c r="A72" s="113">
        <f t="shared" si="13"/>
        <v>71</v>
      </c>
      <c r="B72" s="92" t="s">
        <v>60</v>
      </c>
      <c r="C72" s="202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88"/>
      <c r="U72" s="188"/>
      <c r="V72" s="188"/>
      <c r="W72" s="188"/>
      <c r="X72" s="188"/>
      <c r="Y72" s="188"/>
      <c r="Z72" s="188"/>
      <c r="AA72" s="188"/>
      <c r="AB72" s="188"/>
      <c r="AC72" s="188"/>
      <c r="AD72" s="188"/>
      <c r="AE72" s="188"/>
      <c r="AF72" s="188"/>
      <c r="AG72" s="188"/>
      <c r="AH72" s="188"/>
      <c r="AI72" s="188"/>
      <c r="AJ72" s="188"/>
      <c r="AK72" s="188"/>
      <c r="AL72" s="188"/>
      <c r="AM72" s="188"/>
      <c r="AN72" s="188"/>
      <c r="AO72" s="188"/>
      <c r="AP72" s="188"/>
      <c r="AQ72" s="188"/>
      <c r="AR72" s="188"/>
      <c r="AS72" s="188"/>
      <c r="AT72" s="188"/>
      <c r="AU72" s="188"/>
      <c r="AV72" s="188"/>
      <c r="AW72" s="188"/>
      <c r="AX72" s="188"/>
      <c r="AY72" s="188"/>
      <c r="AZ72" s="188"/>
      <c r="BA72" s="188"/>
      <c r="BB72" s="190"/>
      <c r="BC72" s="56">
        <f t="shared" si="12"/>
        <v>0</v>
      </c>
      <c r="BF72" s="117">
        <f t="shared" si="1"/>
        <v>71</v>
      </c>
    </row>
    <row r="73" spans="1:58" s="33" customFormat="1" ht="30" customHeight="1">
      <c r="A73" s="113">
        <f t="shared" si="13"/>
        <v>72</v>
      </c>
      <c r="B73" s="92" t="s">
        <v>29</v>
      </c>
      <c r="C73" s="202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  <c r="R73" s="188"/>
      <c r="S73" s="188"/>
      <c r="T73" s="188"/>
      <c r="U73" s="188"/>
      <c r="V73" s="188"/>
      <c r="W73" s="188"/>
      <c r="X73" s="188"/>
      <c r="Y73" s="188"/>
      <c r="Z73" s="188"/>
      <c r="AA73" s="188"/>
      <c r="AB73" s="188"/>
      <c r="AC73" s="188"/>
      <c r="AD73" s="188"/>
      <c r="AE73" s="188"/>
      <c r="AF73" s="188"/>
      <c r="AG73" s="188"/>
      <c r="AH73" s="188"/>
      <c r="AI73" s="188"/>
      <c r="AJ73" s="188"/>
      <c r="AK73" s="188"/>
      <c r="AL73" s="188"/>
      <c r="AM73" s="188"/>
      <c r="AN73" s="188"/>
      <c r="AO73" s="188"/>
      <c r="AP73" s="188"/>
      <c r="AQ73" s="188"/>
      <c r="AR73" s="188"/>
      <c r="AS73" s="188"/>
      <c r="AT73" s="188"/>
      <c r="AU73" s="188"/>
      <c r="AV73" s="188"/>
      <c r="AW73" s="188"/>
      <c r="AX73" s="188"/>
      <c r="AY73" s="188"/>
      <c r="AZ73" s="188"/>
      <c r="BA73" s="188"/>
      <c r="BB73" s="190"/>
      <c r="BC73" s="56">
        <f t="shared" si="12"/>
        <v>0</v>
      </c>
      <c r="BF73" s="117">
        <f t="shared" si="1"/>
        <v>72</v>
      </c>
    </row>
    <row r="74" spans="1:58" s="33" customFormat="1" ht="30" customHeight="1">
      <c r="A74" s="113">
        <f t="shared" si="13"/>
        <v>73</v>
      </c>
      <c r="B74" s="93" t="s">
        <v>30</v>
      </c>
      <c r="C74" s="210"/>
      <c r="D74" s="196"/>
      <c r="E74" s="196"/>
      <c r="F74" s="196"/>
      <c r="G74" s="196"/>
      <c r="H74" s="196"/>
      <c r="I74" s="196"/>
      <c r="J74" s="196"/>
      <c r="K74" s="196"/>
      <c r="L74" s="196"/>
      <c r="M74" s="196"/>
      <c r="N74" s="196"/>
      <c r="O74" s="196"/>
      <c r="P74" s="196"/>
      <c r="Q74" s="196"/>
      <c r="R74" s="196"/>
      <c r="S74" s="196"/>
      <c r="T74" s="196"/>
      <c r="U74" s="196"/>
      <c r="V74" s="196"/>
      <c r="W74" s="196"/>
      <c r="X74" s="196"/>
      <c r="Y74" s="196"/>
      <c r="Z74" s="196"/>
      <c r="AA74" s="196"/>
      <c r="AB74" s="196"/>
      <c r="AC74" s="196"/>
      <c r="AD74" s="196"/>
      <c r="AE74" s="196"/>
      <c r="AF74" s="196"/>
      <c r="AG74" s="196"/>
      <c r="AH74" s="196"/>
      <c r="AI74" s="196"/>
      <c r="AJ74" s="196"/>
      <c r="AK74" s="196"/>
      <c r="AL74" s="196"/>
      <c r="AM74" s="196"/>
      <c r="AN74" s="196"/>
      <c r="AO74" s="196"/>
      <c r="AP74" s="196"/>
      <c r="AQ74" s="196"/>
      <c r="AR74" s="196"/>
      <c r="AS74" s="196"/>
      <c r="AT74" s="196"/>
      <c r="AU74" s="196"/>
      <c r="AV74" s="196"/>
      <c r="AW74" s="196"/>
      <c r="AX74" s="196"/>
      <c r="AY74" s="196"/>
      <c r="AZ74" s="196"/>
      <c r="BA74" s="196"/>
      <c r="BB74" s="197"/>
      <c r="BC74" s="84">
        <f t="shared" si="12"/>
        <v>0</v>
      </c>
      <c r="BF74" s="117">
        <f t="shared" si="1"/>
        <v>73</v>
      </c>
    </row>
    <row r="75" spans="1:58" s="33" customFormat="1" ht="30" customHeight="1" thickBot="1">
      <c r="A75" s="113">
        <f t="shared" si="13"/>
        <v>74</v>
      </c>
      <c r="B75" s="93" t="s">
        <v>31</v>
      </c>
      <c r="C75" s="210"/>
      <c r="D75" s="196"/>
      <c r="E75" s="196"/>
      <c r="F75" s="196"/>
      <c r="G75" s="196"/>
      <c r="H75" s="196"/>
      <c r="I75" s="196"/>
      <c r="J75" s="196"/>
      <c r="K75" s="196"/>
      <c r="L75" s="196"/>
      <c r="M75" s="196"/>
      <c r="N75" s="196"/>
      <c r="O75" s="196"/>
      <c r="P75" s="196"/>
      <c r="Q75" s="196"/>
      <c r="R75" s="196"/>
      <c r="S75" s="196"/>
      <c r="T75" s="196"/>
      <c r="U75" s="196"/>
      <c r="V75" s="196"/>
      <c r="W75" s="196"/>
      <c r="X75" s="196"/>
      <c r="Y75" s="196"/>
      <c r="Z75" s="196"/>
      <c r="AA75" s="196"/>
      <c r="AB75" s="196"/>
      <c r="AC75" s="196"/>
      <c r="AD75" s="196"/>
      <c r="AE75" s="196"/>
      <c r="AF75" s="196"/>
      <c r="AG75" s="196"/>
      <c r="AH75" s="196"/>
      <c r="AI75" s="196"/>
      <c r="AJ75" s="196"/>
      <c r="AK75" s="196"/>
      <c r="AL75" s="196"/>
      <c r="AM75" s="196"/>
      <c r="AN75" s="196"/>
      <c r="AO75" s="196"/>
      <c r="AP75" s="196"/>
      <c r="AQ75" s="196"/>
      <c r="AR75" s="196"/>
      <c r="AS75" s="196"/>
      <c r="AT75" s="196"/>
      <c r="AU75" s="196"/>
      <c r="AV75" s="196"/>
      <c r="AW75" s="196"/>
      <c r="AX75" s="196"/>
      <c r="AY75" s="196"/>
      <c r="AZ75" s="196"/>
      <c r="BA75" s="196"/>
      <c r="BB75" s="197"/>
      <c r="BC75" s="84">
        <f t="shared" si="12"/>
        <v>0</v>
      </c>
      <c r="BD75" s="85"/>
      <c r="BE75" s="85"/>
      <c r="BF75" s="117">
        <f aca="true" t="shared" si="14" ref="BF75:BF82">A75</f>
        <v>74</v>
      </c>
    </row>
    <row r="76" spans="1:58" s="52" customFormat="1" ht="36" customHeight="1" thickBot="1" thickTop="1">
      <c r="A76" s="113">
        <f t="shared" si="13"/>
        <v>75</v>
      </c>
      <c r="B76" s="226" t="s">
        <v>6</v>
      </c>
      <c r="C76" s="241">
        <f aca="true" t="shared" si="15" ref="C76:I76">SUM(C69:C75)</f>
        <v>0</v>
      </c>
      <c r="D76" s="228">
        <f t="shared" si="15"/>
        <v>0</v>
      </c>
      <c r="E76" s="228">
        <f t="shared" si="15"/>
        <v>0</v>
      </c>
      <c r="F76" s="228">
        <f t="shared" si="15"/>
        <v>0</v>
      </c>
      <c r="G76" s="228">
        <f t="shared" si="15"/>
        <v>0</v>
      </c>
      <c r="H76" s="228">
        <f t="shared" si="15"/>
        <v>0</v>
      </c>
      <c r="I76" s="228">
        <f t="shared" si="15"/>
        <v>0</v>
      </c>
      <c r="J76" s="228">
        <f aca="true" t="shared" si="16" ref="J76:BB76">SUM(J69:J75)</f>
        <v>0</v>
      </c>
      <c r="K76" s="228">
        <f t="shared" si="16"/>
        <v>0</v>
      </c>
      <c r="L76" s="228">
        <f t="shared" si="16"/>
        <v>0</v>
      </c>
      <c r="M76" s="228">
        <f t="shared" si="16"/>
        <v>0</v>
      </c>
      <c r="N76" s="228">
        <f t="shared" si="16"/>
        <v>0</v>
      </c>
      <c r="O76" s="228">
        <f t="shared" si="16"/>
        <v>0</v>
      </c>
      <c r="P76" s="228">
        <f t="shared" si="16"/>
        <v>0</v>
      </c>
      <c r="Q76" s="228">
        <f t="shared" si="16"/>
        <v>0</v>
      </c>
      <c r="R76" s="228">
        <f t="shared" si="16"/>
        <v>0</v>
      </c>
      <c r="S76" s="228">
        <f t="shared" si="16"/>
        <v>0</v>
      </c>
      <c r="T76" s="228">
        <f t="shared" si="16"/>
        <v>0</v>
      </c>
      <c r="U76" s="228">
        <f t="shared" si="16"/>
        <v>0</v>
      </c>
      <c r="V76" s="228">
        <f t="shared" si="16"/>
        <v>0</v>
      </c>
      <c r="W76" s="228">
        <f t="shared" si="16"/>
        <v>0</v>
      </c>
      <c r="X76" s="228">
        <f t="shared" si="16"/>
        <v>0</v>
      </c>
      <c r="Y76" s="228">
        <f t="shared" si="16"/>
        <v>0</v>
      </c>
      <c r="Z76" s="228">
        <f t="shared" si="16"/>
        <v>0</v>
      </c>
      <c r="AA76" s="228">
        <f t="shared" si="16"/>
        <v>0</v>
      </c>
      <c r="AB76" s="228">
        <f t="shared" si="16"/>
        <v>0</v>
      </c>
      <c r="AC76" s="228">
        <f t="shared" si="16"/>
        <v>0</v>
      </c>
      <c r="AD76" s="228">
        <f t="shared" si="16"/>
        <v>0</v>
      </c>
      <c r="AE76" s="228">
        <f t="shared" si="16"/>
        <v>0</v>
      </c>
      <c r="AF76" s="228">
        <f t="shared" si="16"/>
        <v>0</v>
      </c>
      <c r="AG76" s="228">
        <f t="shared" si="16"/>
        <v>0</v>
      </c>
      <c r="AH76" s="228">
        <f t="shared" si="16"/>
        <v>0</v>
      </c>
      <c r="AI76" s="228">
        <f t="shared" si="16"/>
        <v>0</v>
      </c>
      <c r="AJ76" s="228">
        <f t="shared" si="16"/>
        <v>0</v>
      </c>
      <c r="AK76" s="228">
        <f t="shared" si="16"/>
        <v>0</v>
      </c>
      <c r="AL76" s="228">
        <f t="shared" si="16"/>
        <v>0</v>
      </c>
      <c r="AM76" s="228">
        <f t="shared" si="16"/>
        <v>0</v>
      </c>
      <c r="AN76" s="228">
        <f t="shared" si="16"/>
        <v>0</v>
      </c>
      <c r="AO76" s="228">
        <f t="shared" si="16"/>
        <v>0</v>
      </c>
      <c r="AP76" s="228">
        <f t="shared" si="16"/>
        <v>0</v>
      </c>
      <c r="AQ76" s="228">
        <f t="shared" si="16"/>
        <v>0</v>
      </c>
      <c r="AR76" s="228">
        <f t="shared" si="16"/>
        <v>0</v>
      </c>
      <c r="AS76" s="228">
        <f t="shared" si="16"/>
        <v>0</v>
      </c>
      <c r="AT76" s="228">
        <f t="shared" si="16"/>
        <v>0</v>
      </c>
      <c r="AU76" s="228">
        <f t="shared" si="16"/>
        <v>0</v>
      </c>
      <c r="AV76" s="228">
        <f t="shared" si="16"/>
        <v>0</v>
      </c>
      <c r="AW76" s="228">
        <f t="shared" si="16"/>
        <v>0</v>
      </c>
      <c r="AX76" s="228">
        <f t="shared" si="16"/>
        <v>0</v>
      </c>
      <c r="AY76" s="228">
        <f t="shared" si="16"/>
        <v>0</v>
      </c>
      <c r="AZ76" s="228">
        <f t="shared" si="16"/>
        <v>0</v>
      </c>
      <c r="BA76" s="228">
        <f t="shared" si="16"/>
        <v>0</v>
      </c>
      <c r="BB76" s="242">
        <f t="shared" si="16"/>
        <v>0</v>
      </c>
      <c r="BC76" s="231">
        <f>SUM(C76:BB76)</f>
        <v>0</v>
      </c>
      <c r="BD76" s="86"/>
      <c r="BE76" s="86"/>
      <c r="BF76" s="117">
        <f t="shared" si="14"/>
        <v>75</v>
      </c>
    </row>
    <row r="77" spans="1:58" s="1" customFormat="1" ht="15" customHeight="1" thickBot="1">
      <c r="A77" s="113"/>
      <c r="B77" s="140"/>
      <c r="BC77" s="10"/>
      <c r="BD77" s="31"/>
      <c r="BE77" s="31"/>
      <c r="BF77" s="117"/>
    </row>
    <row r="78" spans="1:58" s="1" customFormat="1" ht="36" customHeight="1" thickBot="1">
      <c r="A78" s="113">
        <v>77</v>
      </c>
      <c r="B78" s="123" t="s">
        <v>2</v>
      </c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  <c r="AH78" s="134"/>
      <c r="AI78" s="134"/>
      <c r="AJ78" s="134"/>
      <c r="AK78" s="134"/>
      <c r="AL78" s="134"/>
      <c r="AM78" s="134"/>
      <c r="AN78" s="134"/>
      <c r="AO78" s="134"/>
      <c r="AP78" s="134"/>
      <c r="AQ78" s="134"/>
      <c r="AR78" s="134"/>
      <c r="AS78" s="134"/>
      <c r="AT78" s="134"/>
      <c r="AU78" s="134"/>
      <c r="AV78" s="134"/>
      <c r="AW78" s="134"/>
      <c r="AX78" s="134"/>
      <c r="AY78" s="134"/>
      <c r="AZ78" s="134"/>
      <c r="BA78" s="134"/>
      <c r="BB78" s="208" t="str">
        <f>B78</f>
        <v>ALL COMBINED</v>
      </c>
      <c r="BC78" s="136" t="s">
        <v>69</v>
      </c>
      <c r="BD78" s="31"/>
      <c r="BE78" s="31"/>
      <c r="BF78" s="117">
        <f t="shared" si="14"/>
        <v>77</v>
      </c>
    </row>
    <row r="79" spans="1:58" s="30" customFormat="1" ht="30" customHeight="1">
      <c r="A79" s="113">
        <f t="shared" si="13"/>
        <v>78</v>
      </c>
      <c r="B79" s="91" t="s">
        <v>33</v>
      </c>
      <c r="C79" s="89">
        <f>C48</f>
        <v>0</v>
      </c>
      <c r="D79" s="73">
        <f>D48</f>
        <v>0</v>
      </c>
      <c r="E79" s="73">
        <f>E48</f>
        <v>0</v>
      </c>
      <c r="F79" s="73">
        <f>F48</f>
        <v>0</v>
      </c>
      <c r="G79" s="73">
        <f>G48</f>
        <v>0</v>
      </c>
      <c r="H79" s="73">
        <f aca="true" t="shared" si="17" ref="H79:BB79">H48</f>
        <v>0</v>
      </c>
      <c r="I79" s="73">
        <f t="shared" si="17"/>
        <v>0</v>
      </c>
      <c r="J79" s="73">
        <f t="shared" si="17"/>
        <v>0</v>
      </c>
      <c r="K79" s="73">
        <f t="shared" si="17"/>
        <v>0</v>
      </c>
      <c r="L79" s="73">
        <f t="shared" si="17"/>
        <v>0</v>
      </c>
      <c r="M79" s="73">
        <f t="shared" si="17"/>
        <v>0</v>
      </c>
      <c r="N79" s="73">
        <f t="shared" si="17"/>
        <v>0</v>
      </c>
      <c r="O79" s="73">
        <f t="shared" si="17"/>
        <v>0</v>
      </c>
      <c r="P79" s="73">
        <f t="shared" si="17"/>
        <v>0</v>
      </c>
      <c r="Q79" s="73">
        <f t="shared" si="17"/>
        <v>0</v>
      </c>
      <c r="R79" s="73">
        <f t="shared" si="17"/>
        <v>0</v>
      </c>
      <c r="S79" s="73">
        <f t="shared" si="17"/>
        <v>0</v>
      </c>
      <c r="T79" s="73">
        <f t="shared" si="17"/>
        <v>0</v>
      </c>
      <c r="U79" s="73">
        <f t="shared" si="17"/>
        <v>0</v>
      </c>
      <c r="V79" s="73">
        <f t="shared" si="17"/>
        <v>0</v>
      </c>
      <c r="W79" s="73">
        <f t="shared" si="17"/>
        <v>0</v>
      </c>
      <c r="X79" s="73">
        <f t="shared" si="17"/>
        <v>0</v>
      </c>
      <c r="Y79" s="73">
        <f t="shared" si="17"/>
        <v>0</v>
      </c>
      <c r="Z79" s="73">
        <f t="shared" si="17"/>
        <v>0</v>
      </c>
      <c r="AA79" s="73">
        <f t="shared" si="17"/>
        <v>0</v>
      </c>
      <c r="AB79" s="73">
        <f t="shared" si="17"/>
        <v>0</v>
      </c>
      <c r="AC79" s="73">
        <f t="shared" si="17"/>
        <v>0</v>
      </c>
      <c r="AD79" s="73">
        <f t="shared" si="17"/>
        <v>0</v>
      </c>
      <c r="AE79" s="73">
        <f t="shared" si="17"/>
        <v>0</v>
      </c>
      <c r="AF79" s="73">
        <f t="shared" si="17"/>
        <v>0</v>
      </c>
      <c r="AG79" s="73">
        <f t="shared" si="17"/>
        <v>0</v>
      </c>
      <c r="AH79" s="73">
        <f t="shared" si="17"/>
        <v>0</v>
      </c>
      <c r="AI79" s="73">
        <f t="shared" si="17"/>
        <v>0</v>
      </c>
      <c r="AJ79" s="73">
        <f t="shared" si="17"/>
        <v>0</v>
      </c>
      <c r="AK79" s="73">
        <f t="shared" si="17"/>
        <v>0</v>
      </c>
      <c r="AL79" s="73">
        <f t="shared" si="17"/>
        <v>0</v>
      </c>
      <c r="AM79" s="73">
        <f t="shared" si="17"/>
        <v>0</v>
      </c>
      <c r="AN79" s="73">
        <f t="shared" si="17"/>
        <v>0</v>
      </c>
      <c r="AO79" s="73">
        <f t="shared" si="17"/>
        <v>0</v>
      </c>
      <c r="AP79" s="73">
        <f t="shared" si="17"/>
        <v>0</v>
      </c>
      <c r="AQ79" s="73">
        <f t="shared" si="17"/>
        <v>0</v>
      </c>
      <c r="AR79" s="73">
        <f t="shared" si="17"/>
        <v>0</v>
      </c>
      <c r="AS79" s="73">
        <f t="shared" si="17"/>
        <v>0</v>
      </c>
      <c r="AT79" s="73">
        <f t="shared" si="17"/>
        <v>0</v>
      </c>
      <c r="AU79" s="73">
        <f t="shared" si="17"/>
        <v>0</v>
      </c>
      <c r="AV79" s="73">
        <f t="shared" si="17"/>
        <v>0</v>
      </c>
      <c r="AW79" s="73">
        <f t="shared" si="17"/>
        <v>0</v>
      </c>
      <c r="AX79" s="73">
        <f t="shared" si="17"/>
        <v>0</v>
      </c>
      <c r="AY79" s="73">
        <f t="shared" si="17"/>
        <v>0</v>
      </c>
      <c r="AZ79" s="73">
        <f t="shared" si="17"/>
        <v>0</v>
      </c>
      <c r="BA79" s="73">
        <f t="shared" si="17"/>
        <v>0</v>
      </c>
      <c r="BB79" s="73">
        <f t="shared" si="17"/>
        <v>0</v>
      </c>
      <c r="BC79" s="55">
        <f>SUM(C79:BB79)</f>
        <v>0</v>
      </c>
      <c r="BD79" s="37"/>
      <c r="BE79" s="37"/>
      <c r="BF79" s="117">
        <f t="shared" si="14"/>
        <v>78</v>
      </c>
    </row>
    <row r="80" spans="1:58" s="30" customFormat="1" ht="30" customHeight="1">
      <c r="A80" s="113">
        <f t="shared" si="13"/>
        <v>79</v>
      </c>
      <c r="B80" s="92" t="s">
        <v>34</v>
      </c>
      <c r="C80" s="95">
        <f aca="true" t="shared" si="18" ref="C80:AH80">C76</f>
        <v>0</v>
      </c>
      <c r="D80" s="49">
        <f t="shared" si="18"/>
        <v>0</v>
      </c>
      <c r="E80" s="49">
        <f t="shared" si="18"/>
        <v>0</v>
      </c>
      <c r="F80" s="49">
        <f t="shared" si="18"/>
        <v>0</v>
      </c>
      <c r="G80" s="49">
        <f t="shared" si="18"/>
        <v>0</v>
      </c>
      <c r="H80" s="49">
        <f t="shared" si="18"/>
        <v>0</v>
      </c>
      <c r="I80" s="49">
        <f t="shared" si="18"/>
        <v>0</v>
      </c>
      <c r="J80" s="49">
        <f t="shared" si="18"/>
        <v>0</v>
      </c>
      <c r="K80" s="49">
        <f t="shared" si="18"/>
        <v>0</v>
      </c>
      <c r="L80" s="49">
        <f t="shared" si="18"/>
        <v>0</v>
      </c>
      <c r="M80" s="49">
        <f t="shared" si="18"/>
        <v>0</v>
      </c>
      <c r="N80" s="49">
        <f t="shared" si="18"/>
        <v>0</v>
      </c>
      <c r="O80" s="49">
        <f t="shared" si="18"/>
        <v>0</v>
      </c>
      <c r="P80" s="49">
        <f t="shared" si="18"/>
        <v>0</v>
      </c>
      <c r="Q80" s="49">
        <f t="shared" si="18"/>
        <v>0</v>
      </c>
      <c r="R80" s="49">
        <f t="shared" si="18"/>
        <v>0</v>
      </c>
      <c r="S80" s="49">
        <f t="shared" si="18"/>
        <v>0</v>
      </c>
      <c r="T80" s="49">
        <f t="shared" si="18"/>
        <v>0</v>
      </c>
      <c r="U80" s="49">
        <f t="shared" si="18"/>
        <v>0</v>
      </c>
      <c r="V80" s="49">
        <f t="shared" si="18"/>
        <v>0</v>
      </c>
      <c r="W80" s="49">
        <f t="shared" si="18"/>
        <v>0</v>
      </c>
      <c r="X80" s="49">
        <f t="shared" si="18"/>
        <v>0</v>
      </c>
      <c r="Y80" s="49">
        <f t="shared" si="18"/>
        <v>0</v>
      </c>
      <c r="Z80" s="49">
        <f t="shared" si="18"/>
        <v>0</v>
      </c>
      <c r="AA80" s="49">
        <f t="shared" si="18"/>
        <v>0</v>
      </c>
      <c r="AB80" s="49">
        <f t="shared" si="18"/>
        <v>0</v>
      </c>
      <c r="AC80" s="49">
        <f t="shared" si="18"/>
        <v>0</v>
      </c>
      <c r="AD80" s="49">
        <f t="shared" si="18"/>
        <v>0</v>
      </c>
      <c r="AE80" s="49">
        <f t="shared" si="18"/>
        <v>0</v>
      </c>
      <c r="AF80" s="49">
        <f t="shared" si="18"/>
        <v>0</v>
      </c>
      <c r="AG80" s="49">
        <f t="shared" si="18"/>
        <v>0</v>
      </c>
      <c r="AH80" s="49">
        <f t="shared" si="18"/>
        <v>0</v>
      </c>
      <c r="AI80" s="49">
        <f aca="true" t="shared" si="19" ref="AI80:BB80">AI76</f>
        <v>0</v>
      </c>
      <c r="AJ80" s="49">
        <f t="shared" si="19"/>
        <v>0</v>
      </c>
      <c r="AK80" s="49">
        <f t="shared" si="19"/>
        <v>0</v>
      </c>
      <c r="AL80" s="49">
        <f t="shared" si="19"/>
        <v>0</v>
      </c>
      <c r="AM80" s="49">
        <f t="shared" si="19"/>
        <v>0</v>
      </c>
      <c r="AN80" s="49">
        <f t="shared" si="19"/>
        <v>0</v>
      </c>
      <c r="AO80" s="49">
        <f t="shared" si="19"/>
        <v>0</v>
      </c>
      <c r="AP80" s="49">
        <f t="shared" si="19"/>
        <v>0</v>
      </c>
      <c r="AQ80" s="49">
        <f t="shared" si="19"/>
        <v>0</v>
      </c>
      <c r="AR80" s="49">
        <f t="shared" si="19"/>
        <v>0</v>
      </c>
      <c r="AS80" s="49">
        <f t="shared" si="19"/>
        <v>0</v>
      </c>
      <c r="AT80" s="49">
        <f t="shared" si="19"/>
        <v>0</v>
      </c>
      <c r="AU80" s="49">
        <f t="shared" si="19"/>
        <v>0</v>
      </c>
      <c r="AV80" s="49">
        <f t="shared" si="19"/>
        <v>0</v>
      </c>
      <c r="AW80" s="49">
        <f t="shared" si="19"/>
        <v>0</v>
      </c>
      <c r="AX80" s="49">
        <f t="shared" si="19"/>
        <v>0</v>
      </c>
      <c r="AY80" s="49">
        <f t="shared" si="19"/>
        <v>0</v>
      </c>
      <c r="AZ80" s="49">
        <f t="shared" si="19"/>
        <v>0</v>
      </c>
      <c r="BA80" s="49">
        <f t="shared" si="19"/>
        <v>0</v>
      </c>
      <c r="BB80" s="49">
        <f t="shared" si="19"/>
        <v>0</v>
      </c>
      <c r="BC80" s="56">
        <f>SUM(C80:BB80)</f>
        <v>0</v>
      </c>
      <c r="BD80" s="37"/>
      <c r="BE80" s="37"/>
      <c r="BF80" s="117">
        <f t="shared" si="14"/>
        <v>79</v>
      </c>
    </row>
    <row r="81" spans="1:58" s="30" customFormat="1" ht="30" customHeight="1" thickBot="1">
      <c r="A81" s="113">
        <f t="shared" si="13"/>
        <v>80</v>
      </c>
      <c r="B81" s="93" t="s">
        <v>35</v>
      </c>
      <c r="C81" s="90">
        <f>C64</f>
        <v>0</v>
      </c>
      <c r="D81" s="46">
        <f aca="true" t="shared" si="20" ref="D81:BA81">D64</f>
        <v>0</v>
      </c>
      <c r="E81" s="46">
        <f>E64</f>
        <v>0</v>
      </c>
      <c r="F81" s="46">
        <f t="shared" si="20"/>
        <v>0</v>
      </c>
      <c r="G81" s="46">
        <f t="shared" si="20"/>
        <v>0</v>
      </c>
      <c r="H81" s="46">
        <f t="shared" si="20"/>
        <v>0</v>
      </c>
      <c r="I81" s="46">
        <f t="shared" si="20"/>
        <v>0</v>
      </c>
      <c r="J81" s="46">
        <f t="shared" si="20"/>
        <v>0</v>
      </c>
      <c r="K81" s="46">
        <f t="shared" si="20"/>
        <v>0</v>
      </c>
      <c r="L81" s="46">
        <f t="shared" si="20"/>
        <v>0</v>
      </c>
      <c r="M81" s="46">
        <f t="shared" si="20"/>
        <v>0</v>
      </c>
      <c r="N81" s="46">
        <f t="shared" si="20"/>
        <v>0</v>
      </c>
      <c r="O81" s="46">
        <f t="shared" si="20"/>
        <v>0</v>
      </c>
      <c r="P81" s="46">
        <f t="shared" si="20"/>
        <v>0</v>
      </c>
      <c r="Q81" s="46">
        <f t="shared" si="20"/>
        <v>0</v>
      </c>
      <c r="R81" s="46">
        <f t="shared" si="20"/>
        <v>0</v>
      </c>
      <c r="S81" s="46">
        <f t="shared" si="20"/>
        <v>0</v>
      </c>
      <c r="T81" s="46">
        <f t="shared" si="20"/>
        <v>0</v>
      </c>
      <c r="U81" s="46">
        <f t="shared" si="20"/>
        <v>0</v>
      </c>
      <c r="V81" s="46">
        <f t="shared" si="20"/>
        <v>0</v>
      </c>
      <c r="W81" s="46">
        <f t="shared" si="20"/>
        <v>0</v>
      </c>
      <c r="X81" s="46">
        <f t="shared" si="20"/>
        <v>0</v>
      </c>
      <c r="Y81" s="46">
        <f t="shared" si="20"/>
        <v>0</v>
      </c>
      <c r="Z81" s="46">
        <f t="shared" si="20"/>
        <v>0</v>
      </c>
      <c r="AA81" s="46">
        <f t="shared" si="20"/>
        <v>0</v>
      </c>
      <c r="AB81" s="46">
        <f t="shared" si="20"/>
        <v>0</v>
      </c>
      <c r="AC81" s="46">
        <f t="shared" si="20"/>
        <v>0</v>
      </c>
      <c r="AD81" s="46">
        <f t="shared" si="20"/>
        <v>0</v>
      </c>
      <c r="AE81" s="46">
        <f t="shared" si="20"/>
        <v>0</v>
      </c>
      <c r="AF81" s="46">
        <f t="shared" si="20"/>
        <v>0</v>
      </c>
      <c r="AG81" s="46">
        <f t="shared" si="20"/>
        <v>0</v>
      </c>
      <c r="AH81" s="46">
        <f t="shared" si="20"/>
        <v>0</v>
      </c>
      <c r="AI81" s="46">
        <f t="shared" si="20"/>
        <v>0</v>
      </c>
      <c r="AJ81" s="46">
        <f t="shared" si="20"/>
        <v>0</v>
      </c>
      <c r="AK81" s="46">
        <f t="shared" si="20"/>
        <v>0</v>
      </c>
      <c r="AL81" s="46">
        <f t="shared" si="20"/>
        <v>0</v>
      </c>
      <c r="AM81" s="46">
        <f t="shared" si="20"/>
        <v>0</v>
      </c>
      <c r="AN81" s="46">
        <f t="shared" si="20"/>
        <v>0</v>
      </c>
      <c r="AO81" s="46">
        <f t="shared" si="20"/>
        <v>0</v>
      </c>
      <c r="AP81" s="46">
        <f t="shared" si="20"/>
        <v>0</v>
      </c>
      <c r="AQ81" s="46">
        <f t="shared" si="20"/>
        <v>0</v>
      </c>
      <c r="AR81" s="46">
        <f t="shared" si="20"/>
        <v>0</v>
      </c>
      <c r="AS81" s="46">
        <f t="shared" si="20"/>
        <v>0</v>
      </c>
      <c r="AT81" s="46">
        <f t="shared" si="20"/>
        <v>0</v>
      </c>
      <c r="AU81" s="46">
        <f t="shared" si="20"/>
        <v>0</v>
      </c>
      <c r="AV81" s="46">
        <f t="shared" si="20"/>
        <v>0</v>
      </c>
      <c r="AW81" s="46">
        <f t="shared" si="20"/>
        <v>0</v>
      </c>
      <c r="AX81" s="46">
        <f t="shared" si="20"/>
        <v>0</v>
      </c>
      <c r="AY81" s="46">
        <f t="shared" si="20"/>
        <v>0</v>
      </c>
      <c r="AZ81" s="46">
        <f t="shared" si="20"/>
        <v>0</v>
      </c>
      <c r="BA81" s="46">
        <f t="shared" si="20"/>
        <v>0</v>
      </c>
      <c r="BB81" s="46">
        <f>BB64</f>
        <v>0</v>
      </c>
      <c r="BC81" s="84">
        <f>SUM(C81:BB81)</f>
        <v>0</v>
      </c>
      <c r="BD81" s="37"/>
      <c r="BE81" s="37"/>
      <c r="BF81" s="117">
        <f t="shared" si="14"/>
        <v>80</v>
      </c>
    </row>
    <row r="82" spans="1:58" s="53" customFormat="1" ht="36" customHeight="1" thickBot="1" thickTop="1">
      <c r="A82" s="113">
        <f t="shared" si="13"/>
        <v>81</v>
      </c>
      <c r="B82" s="226" t="s">
        <v>6</v>
      </c>
      <c r="C82" s="241">
        <f>SUM(C79:C81)</f>
        <v>0</v>
      </c>
      <c r="D82" s="227">
        <f aca="true" t="shared" si="21" ref="D82:BB82">SUM(D79:D81)</f>
        <v>0</v>
      </c>
      <c r="E82" s="227">
        <f t="shared" si="21"/>
        <v>0</v>
      </c>
      <c r="F82" s="227">
        <f t="shared" si="21"/>
        <v>0</v>
      </c>
      <c r="G82" s="227">
        <f t="shared" si="21"/>
        <v>0</v>
      </c>
      <c r="H82" s="227">
        <f t="shared" si="21"/>
        <v>0</v>
      </c>
      <c r="I82" s="227">
        <f t="shared" si="21"/>
        <v>0</v>
      </c>
      <c r="J82" s="227">
        <f t="shared" si="21"/>
        <v>0</v>
      </c>
      <c r="K82" s="227">
        <f t="shared" si="21"/>
        <v>0</v>
      </c>
      <c r="L82" s="227">
        <f t="shared" si="21"/>
        <v>0</v>
      </c>
      <c r="M82" s="227">
        <f t="shared" si="21"/>
        <v>0</v>
      </c>
      <c r="N82" s="227">
        <f t="shared" si="21"/>
        <v>0</v>
      </c>
      <c r="O82" s="227">
        <f t="shared" si="21"/>
        <v>0</v>
      </c>
      <c r="P82" s="227">
        <f t="shared" si="21"/>
        <v>0</v>
      </c>
      <c r="Q82" s="227">
        <f t="shared" si="21"/>
        <v>0</v>
      </c>
      <c r="R82" s="227">
        <f t="shared" si="21"/>
        <v>0</v>
      </c>
      <c r="S82" s="227">
        <f t="shared" si="21"/>
        <v>0</v>
      </c>
      <c r="T82" s="227">
        <f t="shared" si="21"/>
        <v>0</v>
      </c>
      <c r="U82" s="227">
        <f t="shared" si="21"/>
        <v>0</v>
      </c>
      <c r="V82" s="227">
        <f t="shared" si="21"/>
        <v>0</v>
      </c>
      <c r="W82" s="227">
        <f t="shared" si="21"/>
        <v>0</v>
      </c>
      <c r="X82" s="227">
        <f t="shared" si="21"/>
        <v>0</v>
      </c>
      <c r="Y82" s="227">
        <f t="shared" si="21"/>
        <v>0</v>
      </c>
      <c r="Z82" s="227">
        <f t="shared" si="21"/>
        <v>0</v>
      </c>
      <c r="AA82" s="227">
        <f t="shared" si="21"/>
        <v>0</v>
      </c>
      <c r="AB82" s="227">
        <f t="shared" si="21"/>
        <v>0</v>
      </c>
      <c r="AC82" s="227">
        <f t="shared" si="21"/>
        <v>0</v>
      </c>
      <c r="AD82" s="227">
        <f t="shared" si="21"/>
        <v>0</v>
      </c>
      <c r="AE82" s="227">
        <f t="shared" si="21"/>
        <v>0</v>
      </c>
      <c r="AF82" s="227">
        <f t="shared" si="21"/>
        <v>0</v>
      </c>
      <c r="AG82" s="227">
        <f t="shared" si="21"/>
        <v>0</v>
      </c>
      <c r="AH82" s="227">
        <f t="shared" si="21"/>
        <v>0</v>
      </c>
      <c r="AI82" s="227">
        <f t="shared" si="21"/>
        <v>0</v>
      </c>
      <c r="AJ82" s="227">
        <f t="shared" si="21"/>
        <v>0</v>
      </c>
      <c r="AK82" s="227">
        <f t="shared" si="21"/>
        <v>0</v>
      </c>
      <c r="AL82" s="227">
        <f t="shared" si="21"/>
        <v>0</v>
      </c>
      <c r="AM82" s="227">
        <f t="shared" si="21"/>
        <v>0</v>
      </c>
      <c r="AN82" s="227">
        <f t="shared" si="21"/>
        <v>0</v>
      </c>
      <c r="AO82" s="227">
        <f t="shared" si="21"/>
        <v>0</v>
      </c>
      <c r="AP82" s="227">
        <f t="shared" si="21"/>
        <v>0</v>
      </c>
      <c r="AQ82" s="227">
        <f t="shared" si="21"/>
        <v>0</v>
      </c>
      <c r="AR82" s="227">
        <f t="shared" si="21"/>
        <v>0</v>
      </c>
      <c r="AS82" s="227">
        <f t="shared" si="21"/>
        <v>0</v>
      </c>
      <c r="AT82" s="227">
        <f t="shared" si="21"/>
        <v>0</v>
      </c>
      <c r="AU82" s="227">
        <f t="shared" si="21"/>
        <v>0</v>
      </c>
      <c r="AV82" s="227">
        <f t="shared" si="21"/>
        <v>0</v>
      </c>
      <c r="AW82" s="227">
        <f t="shared" si="21"/>
        <v>0</v>
      </c>
      <c r="AX82" s="227">
        <f t="shared" si="21"/>
        <v>0</v>
      </c>
      <c r="AY82" s="227">
        <f t="shared" si="21"/>
        <v>0</v>
      </c>
      <c r="AZ82" s="227">
        <f t="shared" si="21"/>
        <v>0</v>
      </c>
      <c r="BA82" s="227">
        <f t="shared" si="21"/>
        <v>0</v>
      </c>
      <c r="BB82" s="227">
        <f t="shared" si="21"/>
        <v>0</v>
      </c>
      <c r="BC82" s="231">
        <f>SUM(C82:BB82)</f>
        <v>0</v>
      </c>
      <c r="BD82" s="87"/>
      <c r="BE82" s="87"/>
      <c r="BF82" s="117">
        <f t="shared" si="14"/>
        <v>81</v>
      </c>
    </row>
    <row r="83" spans="1:58" s="1" customFormat="1" ht="24" customHeight="1">
      <c r="A83" s="114"/>
      <c r="B83" s="4"/>
      <c r="BC83" s="10"/>
      <c r="BF83" s="116"/>
    </row>
    <row r="84" spans="1:58" s="1" customFormat="1" ht="22.5">
      <c r="A84" s="114"/>
      <c r="B84" s="11"/>
      <c r="BF84" s="116"/>
    </row>
    <row r="85" spans="1:58" s="1" customFormat="1" ht="22.5">
      <c r="A85" s="114"/>
      <c r="B85" s="8"/>
      <c r="BF85" s="116"/>
    </row>
    <row r="86" spans="1:58" s="1" customFormat="1" ht="22.5">
      <c r="A86" s="114"/>
      <c r="B86" s="9"/>
      <c r="BF86" s="116"/>
    </row>
    <row r="87" spans="1:58" s="1" customFormat="1" ht="22.5">
      <c r="A87" s="114"/>
      <c r="B87" s="9"/>
      <c r="BF87" s="116"/>
    </row>
    <row r="88" spans="1:58" s="1" customFormat="1" ht="22.5">
      <c r="A88" s="114"/>
      <c r="B88" s="9"/>
      <c r="BF88" s="116"/>
    </row>
    <row r="89" spans="1:58" s="1" customFormat="1" ht="22.5">
      <c r="A89" s="114"/>
      <c r="B89" s="9"/>
      <c r="BF89" s="116"/>
    </row>
    <row r="90" spans="1:58" s="1" customFormat="1" ht="22.5">
      <c r="A90" s="114"/>
      <c r="B90" s="9"/>
      <c r="BF90" s="116"/>
    </row>
    <row r="91" spans="1:58" s="1" customFormat="1" ht="22.5">
      <c r="A91" s="114"/>
      <c r="B91" s="8"/>
      <c r="BF91" s="116"/>
    </row>
    <row r="92" spans="1:58" s="1" customFormat="1" ht="22.5">
      <c r="A92" s="114"/>
      <c r="B92" s="9"/>
      <c r="BF92" s="116"/>
    </row>
    <row r="93" spans="1:58" s="1" customFormat="1" ht="22.5">
      <c r="A93" s="114"/>
      <c r="B93" s="9"/>
      <c r="BF93" s="116"/>
    </row>
    <row r="94" spans="1:58" s="1" customFormat="1" ht="22.5">
      <c r="A94" s="114"/>
      <c r="B94" s="9"/>
      <c r="BF94" s="116"/>
    </row>
    <row r="95" spans="1:58" s="1" customFormat="1" ht="22.5">
      <c r="A95" s="114"/>
      <c r="B95" s="8"/>
      <c r="BF95" s="116"/>
    </row>
    <row r="96" spans="1:58" s="1" customFormat="1" ht="22.5">
      <c r="A96" s="114"/>
      <c r="B96" s="9"/>
      <c r="BF96" s="116"/>
    </row>
    <row r="97" spans="1:58" s="1" customFormat="1" ht="22.5">
      <c r="A97" s="114"/>
      <c r="B97" s="8"/>
      <c r="BF97" s="116"/>
    </row>
    <row r="98" spans="1:58" s="1" customFormat="1" ht="22.5">
      <c r="A98" s="114"/>
      <c r="B98" s="8"/>
      <c r="BF98" s="116"/>
    </row>
    <row r="99" spans="1:58" s="1" customFormat="1" ht="22.5">
      <c r="A99" s="114"/>
      <c r="B99" s="8"/>
      <c r="BF99" s="116"/>
    </row>
    <row r="100" spans="1:58" s="1" customFormat="1" ht="22.5">
      <c r="A100" s="114"/>
      <c r="B100" s="8"/>
      <c r="G100" s="3"/>
      <c r="U100" s="3"/>
      <c r="AA100" s="10"/>
      <c r="BF100" s="116"/>
    </row>
    <row r="101" spans="1:58" s="1" customFormat="1" ht="22.5">
      <c r="A101" s="114"/>
      <c r="B101" s="8"/>
      <c r="G101" s="3"/>
      <c r="U101" s="3"/>
      <c r="AA101" s="10"/>
      <c r="BF101" s="116"/>
    </row>
    <row r="102" spans="1:58" s="1" customFormat="1" ht="22.5">
      <c r="A102" s="114"/>
      <c r="B102" s="12"/>
      <c r="G102" s="3"/>
      <c r="U102" s="3"/>
      <c r="AA102" s="10"/>
      <c r="BF102" s="116"/>
    </row>
    <row r="103" spans="1:58" s="1" customFormat="1" ht="22.5">
      <c r="A103" s="114"/>
      <c r="B103" s="8"/>
      <c r="U103" s="3"/>
      <c r="AA103" s="10"/>
      <c r="BF103" s="116"/>
    </row>
    <row r="104" spans="1:58" s="1" customFormat="1" ht="22.5">
      <c r="A104" s="114"/>
      <c r="B104" s="8"/>
      <c r="BF104" s="116"/>
    </row>
    <row r="105" spans="1:58" s="1" customFormat="1" ht="15">
      <c r="A105" s="114"/>
      <c r="BF105" s="116"/>
    </row>
    <row r="106" spans="1:58" s="1" customFormat="1" ht="22.5">
      <c r="A106" s="114"/>
      <c r="B106" s="9"/>
      <c r="BF106" s="116"/>
    </row>
    <row r="107" spans="1:58" s="1" customFormat="1" ht="22.5">
      <c r="A107" s="114"/>
      <c r="B107" s="9"/>
      <c r="BF107" s="116"/>
    </row>
    <row r="108" spans="1:58" s="1" customFormat="1" ht="15">
      <c r="A108" s="114"/>
      <c r="BF108" s="116"/>
    </row>
    <row r="109" spans="1:58" s="1" customFormat="1" ht="18">
      <c r="A109" s="114"/>
      <c r="C109" s="3"/>
      <c r="Q109" s="3"/>
      <c r="W109" s="10"/>
      <c r="BF109" s="116"/>
    </row>
    <row r="110" spans="1:58" s="1" customFormat="1" ht="18">
      <c r="A110" s="114"/>
      <c r="C110" s="3"/>
      <c r="Q110" s="3"/>
      <c r="W110" s="10"/>
      <c r="BF110" s="116"/>
    </row>
    <row r="111" spans="1:58" s="1" customFormat="1" ht="18">
      <c r="A111" s="114"/>
      <c r="C111" s="3"/>
      <c r="Q111" s="3"/>
      <c r="W111" s="10"/>
      <c r="BF111" s="116"/>
    </row>
    <row r="112" spans="1:58" s="1" customFormat="1" ht="18">
      <c r="A112" s="114"/>
      <c r="Q112" s="3"/>
      <c r="W112" s="10"/>
      <c r="BF112" s="116"/>
    </row>
    <row r="113" spans="1:58" s="1" customFormat="1" ht="15">
      <c r="A113" s="114"/>
      <c r="BF113" s="116"/>
    </row>
    <row r="114" spans="1:58" s="1" customFormat="1" ht="15">
      <c r="A114" s="114"/>
      <c r="BF114" s="116"/>
    </row>
    <row r="115" spans="1:58" s="1" customFormat="1" ht="15">
      <c r="A115" s="114"/>
      <c r="BF115" s="116"/>
    </row>
    <row r="116" spans="1:58" s="1" customFormat="1" ht="15">
      <c r="A116" s="114"/>
      <c r="BF116" s="116"/>
    </row>
    <row r="117" spans="1:58" s="1" customFormat="1" ht="15">
      <c r="A117" s="114"/>
      <c r="BF117" s="116"/>
    </row>
    <row r="118" spans="1:58" s="1" customFormat="1" ht="15">
      <c r="A118" s="114"/>
      <c r="BF118" s="116"/>
    </row>
    <row r="119" spans="1:58" s="1" customFormat="1" ht="15">
      <c r="A119" s="114"/>
      <c r="BF119" s="116"/>
    </row>
    <row r="120" spans="1:58" s="1" customFormat="1" ht="15">
      <c r="A120" s="114"/>
      <c r="BF120" s="116"/>
    </row>
    <row r="121" spans="1:58" s="1" customFormat="1" ht="15">
      <c r="A121" s="114"/>
      <c r="BF121" s="116"/>
    </row>
    <row r="122" spans="1:58" s="1" customFormat="1" ht="15">
      <c r="A122" s="114"/>
      <c r="BF122" s="116"/>
    </row>
    <row r="123" spans="1:58" s="1" customFormat="1" ht="15">
      <c r="A123" s="114"/>
      <c r="BF123" s="116"/>
    </row>
    <row r="124" spans="1:58" s="1" customFormat="1" ht="15">
      <c r="A124" s="114"/>
      <c r="BF124" s="116"/>
    </row>
    <row r="125" spans="1:58" s="1" customFormat="1" ht="15">
      <c r="A125" s="114"/>
      <c r="BF125" s="116"/>
    </row>
    <row r="126" spans="1:58" s="1" customFormat="1" ht="15">
      <c r="A126" s="114"/>
      <c r="BF126" s="116"/>
    </row>
    <row r="127" spans="1:58" s="1" customFormat="1" ht="15">
      <c r="A127" s="114"/>
      <c r="BF127" s="116"/>
    </row>
    <row r="128" spans="1:58" s="1" customFormat="1" ht="15">
      <c r="A128" s="114"/>
      <c r="BF128" s="116"/>
    </row>
    <row r="129" spans="1:58" s="1" customFormat="1" ht="15">
      <c r="A129" s="114"/>
      <c r="BF129" s="116"/>
    </row>
    <row r="130" spans="1:58" s="1" customFormat="1" ht="15">
      <c r="A130" s="114"/>
      <c r="BF130" s="116"/>
    </row>
    <row r="131" spans="1:58" s="1" customFormat="1" ht="15">
      <c r="A131" s="114"/>
      <c r="BF131" s="116"/>
    </row>
    <row r="132" spans="1:58" s="1" customFormat="1" ht="15">
      <c r="A132" s="114"/>
      <c r="BF132" s="116"/>
    </row>
    <row r="133" spans="1:58" s="1" customFormat="1" ht="15">
      <c r="A133" s="114"/>
      <c r="BF133" s="116"/>
    </row>
    <row r="134" spans="1:58" s="1" customFormat="1" ht="15">
      <c r="A134" s="114"/>
      <c r="BF134" s="116"/>
    </row>
    <row r="135" spans="1:58" s="1" customFormat="1" ht="15">
      <c r="A135" s="114"/>
      <c r="BF135" s="116"/>
    </row>
    <row r="136" spans="1:58" s="1" customFormat="1" ht="15">
      <c r="A136" s="114"/>
      <c r="BF136" s="116"/>
    </row>
    <row r="137" spans="1:58" s="1" customFormat="1" ht="15">
      <c r="A137" s="114"/>
      <c r="BF137" s="116"/>
    </row>
    <row r="138" spans="1:58" s="1" customFormat="1" ht="15">
      <c r="A138" s="114"/>
      <c r="BF138" s="116"/>
    </row>
    <row r="139" spans="1:58" s="1" customFormat="1" ht="15">
      <c r="A139" s="114"/>
      <c r="BF139" s="116"/>
    </row>
    <row r="140" spans="1:58" s="1" customFormat="1" ht="15">
      <c r="A140" s="114"/>
      <c r="BF140" s="116"/>
    </row>
    <row r="141" spans="1:58" s="1" customFormat="1" ht="15">
      <c r="A141" s="114"/>
      <c r="BF141" s="116"/>
    </row>
    <row r="142" spans="1:58" s="1" customFormat="1" ht="15">
      <c r="A142" s="114"/>
      <c r="BF142" s="116"/>
    </row>
    <row r="143" spans="1:58" s="1" customFormat="1" ht="15">
      <c r="A143" s="114"/>
      <c r="BF143" s="116"/>
    </row>
    <row r="144" spans="1:58" s="1" customFormat="1" ht="15">
      <c r="A144" s="114"/>
      <c r="BF144" s="116"/>
    </row>
    <row r="145" spans="1:58" s="1" customFormat="1" ht="15">
      <c r="A145" s="114"/>
      <c r="BF145" s="116"/>
    </row>
    <row r="146" spans="1:58" s="1" customFormat="1" ht="15">
      <c r="A146" s="114"/>
      <c r="BF146" s="116"/>
    </row>
    <row r="147" spans="1:58" s="1" customFormat="1" ht="15">
      <c r="A147" s="114"/>
      <c r="BF147" s="116"/>
    </row>
    <row r="148" spans="1:58" s="1" customFormat="1" ht="15">
      <c r="A148" s="114"/>
      <c r="BF148" s="116"/>
    </row>
    <row r="149" spans="1:58" s="1" customFormat="1" ht="15">
      <c r="A149" s="114"/>
      <c r="BF149" s="116"/>
    </row>
    <row r="150" spans="1:58" s="1" customFormat="1" ht="15">
      <c r="A150" s="114"/>
      <c r="BF150" s="116"/>
    </row>
    <row r="151" spans="1:58" s="1" customFormat="1" ht="15">
      <c r="A151" s="114"/>
      <c r="BF151" s="116"/>
    </row>
    <row r="152" spans="1:58" s="1" customFormat="1" ht="15">
      <c r="A152" s="114"/>
      <c r="BF152" s="116"/>
    </row>
    <row r="153" spans="1:58" s="1" customFormat="1" ht="15">
      <c r="A153" s="114"/>
      <c r="BF153" s="116"/>
    </row>
    <row r="154" spans="1:58" s="1" customFormat="1" ht="15">
      <c r="A154" s="114"/>
      <c r="BF154" s="116"/>
    </row>
    <row r="155" spans="1:58" s="1" customFormat="1" ht="15">
      <c r="A155" s="114"/>
      <c r="BF155" s="116"/>
    </row>
    <row r="156" spans="1:58" s="1" customFormat="1" ht="15">
      <c r="A156" s="114"/>
      <c r="BF156" s="116"/>
    </row>
    <row r="157" spans="1:58" s="1" customFormat="1" ht="15">
      <c r="A157" s="114"/>
      <c r="BF157" s="116"/>
    </row>
    <row r="158" spans="1:58" s="1" customFormat="1" ht="15">
      <c r="A158" s="114"/>
      <c r="BF158" s="116"/>
    </row>
    <row r="159" spans="1:58" s="1" customFormat="1" ht="15">
      <c r="A159" s="114"/>
      <c r="BF159" s="116"/>
    </row>
    <row r="160" spans="1:58" s="1" customFormat="1" ht="15">
      <c r="A160" s="114"/>
      <c r="BF160" s="116"/>
    </row>
    <row r="161" spans="1:58" s="1" customFormat="1" ht="15">
      <c r="A161" s="114"/>
      <c r="BF161" s="116"/>
    </row>
    <row r="162" spans="1:58" s="1" customFormat="1" ht="15">
      <c r="A162" s="114"/>
      <c r="BF162" s="116"/>
    </row>
    <row r="163" spans="1:58" s="1" customFormat="1" ht="15">
      <c r="A163" s="114"/>
      <c r="BF163" s="116"/>
    </row>
    <row r="164" spans="1:58" s="1" customFormat="1" ht="15">
      <c r="A164" s="114"/>
      <c r="BF164" s="116"/>
    </row>
    <row r="165" spans="1:58" s="1" customFormat="1" ht="15">
      <c r="A165" s="114"/>
      <c r="BF165" s="116"/>
    </row>
    <row r="166" spans="1:58" s="1" customFormat="1" ht="15">
      <c r="A166" s="114"/>
      <c r="BF166" s="116"/>
    </row>
    <row r="167" spans="1:58" s="1" customFormat="1" ht="15">
      <c r="A167" s="114"/>
      <c r="BF167" s="116"/>
    </row>
    <row r="168" spans="1:58" s="1" customFormat="1" ht="15">
      <c r="A168" s="114"/>
      <c r="BF168" s="116"/>
    </row>
    <row r="169" spans="1:58" s="1" customFormat="1" ht="15">
      <c r="A169" s="114"/>
      <c r="BF169" s="116"/>
    </row>
    <row r="170" spans="1:58" s="1" customFormat="1" ht="15">
      <c r="A170" s="114"/>
      <c r="BF170" s="116"/>
    </row>
    <row r="171" spans="1:58" s="1" customFormat="1" ht="15">
      <c r="A171" s="114"/>
      <c r="BF171" s="116"/>
    </row>
    <row r="172" spans="1:58" s="1" customFormat="1" ht="15">
      <c r="A172" s="114"/>
      <c r="BF172" s="116"/>
    </row>
    <row r="173" spans="1:58" s="1" customFormat="1" ht="15">
      <c r="A173" s="114"/>
      <c r="BF173" s="116"/>
    </row>
    <row r="174" spans="1:58" s="1" customFormat="1" ht="15">
      <c r="A174" s="114"/>
      <c r="BF174" s="116"/>
    </row>
    <row r="175" spans="1:58" s="1" customFormat="1" ht="15">
      <c r="A175" s="114"/>
      <c r="BF175" s="116"/>
    </row>
    <row r="176" spans="1:58" s="1" customFormat="1" ht="15">
      <c r="A176" s="114"/>
      <c r="BF176" s="116"/>
    </row>
    <row r="177" spans="1:58" s="1" customFormat="1" ht="15">
      <c r="A177" s="114"/>
      <c r="BF177" s="116"/>
    </row>
    <row r="178" spans="1:58" s="1" customFormat="1" ht="15">
      <c r="A178" s="114"/>
      <c r="BF178" s="116"/>
    </row>
    <row r="179" spans="1:58" s="1" customFormat="1" ht="15">
      <c r="A179" s="114"/>
      <c r="BF179" s="116"/>
    </row>
    <row r="180" spans="1:58" s="1" customFormat="1" ht="15">
      <c r="A180" s="114"/>
      <c r="BF180" s="116"/>
    </row>
    <row r="181" spans="1:58" s="1" customFormat="1" ht="15">
      <c r="A181" s="114"/>
      <c r="BF181" s="116"/>
    </row>
    <row r="182" spans="1:58" s="1" customFormat="1" ht="15">
      <c r="A182" s="114"/>
      <c r="BF182" s="116"/>
    </row>
    <row r="183" spans="1:58" s="1" customFormat="1" ht="15">
      <c r="A183" s="114"/>
      <c r="BF183" s="116"/>
    </row>
    <row r="184" spans="1:58" s="1" customFormat="1" ht="15">
      <c r="A184" s="114"/>
      <c r="BF184" s="116"/>
    </row>
    <row r="185" spans="1:58" s="1" customFormat="1" ht="15">
      <c r="A185" s="114"/>
      <c r="BF185" s="116"/>
    </row>
    <row r="186" spans="1:58" s="1" customFormat="1" ht="15">
      <c r="A186" s="114"/>
      <c r="BF186" s="116"/>
    </row>
    <row r="187" spans="1:58" s="1" customFormat="1" ht="15">
      <c r="A187" s="114"/>
      <c r="BF187" s="116"/>
    </row>
    <row r="188" spans="1:58" s="1" customFormat="1" ht="15">
      <c r="A188" s="114"/>
      <c r="BF188" s="116"/>
    </row>
    <row r="189" spans="1:58" s="1" customFormat="1" ht="15">
      <c r="A189" s="114"/>
      <c r="BF189" s="116"/>
    </row>
    <row r="190" spans="1:58" s="1" customFormat="1" ht="15">
      <c r="A190" s="114"/>
      <c r="BF190" s="116"/>
    </row>
    <row r="191" spans="1:58" s="1" customFormat="1" ht="15">
      <c r="A191" s="114"/>
      <c r="BF191" s="116"/>
    </row>
    <row r="192" spans="1:58" s="1" customFormat="1" ht="15">
      <c r="A192" s="114"/>
      <c r="BF192" s="116"/>
    </row>
    <row r="193" spans="1:58" s="1" customFormat="1" ht="15">
      <c r="A193" s="114"/>
      <c r="BF193" s="116"/>
    </row>
    <row r="194" spans="1:58" s="1" customFormat="1" ht="15">
      <c r="A194" s="114"/>
      <c r="BF194" s="116"/>
    </row>
    <row r="195" spans="1:58" s="1" customFormat="1" ht="15">
      <c r="A195" s="114"/>
      <c r="BF195" s="116"/>
    </row>
    <row r="196" spans="1:58" s="1" customFormat="1" ht="15">
      <c r="A196" s="114"/>
      <c r="BF196" s="116"/>
    </row>
    <row r="197" spans="1:58" s="1" customFormat="1" ht="15">
      <c r="A197" s="114"/>
      <c r="BF197" s="116"/>
    </row>
    <row r="198" spans="1:58" s="1" customFormat="1" ht="15">
      <c r="A198" s="114"/>
      <c r="BF198" s="116"/>
    </row>
    <row r="199" spans="1:58" s="1" customFormat="1" ht="15">
      <c r="A199" s="114"/>
      <c r="BF199" s="116"/>
    </row>
    <row r="200" spans="1:58" s="1" customFormat="1" ht="15">
      <c r="A200" s="114"/>
      <c r="BF200" s="116"/>
    </row>
    <row r="201" spans="1:58" s="1" customFormat="1" ht="15">
      <c r="A201" s="114"/>
      <c r="BF201" s="116"/>
    </row>
    <row r="202" spans="1:58" s="1" customFormat="1" ht="15">
      <c r="A202" s="114"/>
      <c r="BF202" s="116"/>
    </row>
    <row r="203" spans="1:58" s="1" customFormat="1" ht="15">
      <c r="A203" s="114"/>
      <c r="BF203" s="116"/>
    </row>
    <row r="204" spans="1:58" s="1" customFormat="1" ht="15">
      <c r="A204" s="114"/>
      <c r="BF204" s="116"/>
    </row>
    <row r="205" spans="1:58" s="1" customFormat="1" ht="15">
      <c r="A205" s="114"/>
      <c r="BF205" s="116"/>
    </row>
    <row r="206" spans="1:58" s="1" customFormat="1" ht="15">
      <c r="A206" s="114"/>
      <c r="BF206" s="116"/>
    </row>
    <row r="207" spans="1:58" s="1" customFormat="1" ht="15">
      <c r="A207" s="114"/>
      <c r="BF207" s="116"/>
    </row>
    <row r="208" spans="1:58" s="1" customFormat="1" ht="15">
      <c r="A208" s="114"/>
      <c r="BF208" s="116"/>
    </row>
    <row r="209" spans="1:58" s="1" customFormat="1" ht="15">
      <c r="A209" s="114"/>
      <c r="BF209" s="116"/>
    </row>
    <row r="210" spans="1:58" s="1" customFormat="1" ht="15">
      <c r="A210" s="114"/>
      <c r="BF210" s="116"/>
    </row>
    <row r="211" spans="1:58" s="1" customFormat="1" ht="15">
      <c r="A211" s="114"/>
      <c r="BF211" s="116"/>
    </row>
    <row r="212" spans="1:58" s="1" customFormat="1" ht="15">
      <c r="A212" s="114"/>
      <c r="BF212" s="116"/>
    </row>
    <row r="213" spans="1:58" s="1" customFormat="1" ht="15">
      <c r="A213" s="114"/>
      <c r="BF213" s="116"/>
    </row>
    <row r="214" spans="1:58" s="1" customFormat="1" ht="15">
      <c r="A214" s="114"/>
      <c r="BF214" s="116"/>
    </row>
    <row r="215" spans="1:58" s="1" customFormat="1" ht="15">
      <c r="A215" s="114"/>
      <c r="BF215" s="116"/>
    </row>
    <row r="216" spans="1:58" s="1" customFormat="1" ht="15">
      <c r="A216" s="114"/>
      <c r="BF216" s="116"/>
    </row>
    <row r="217" spans="1:58" s="1" customFormat="1" ht="15">
      <c r="A217" s="114"/>
      <c r="BF217" s="116"/>
    </row>
    <row r="218" spans="1:58" s="1" customFormat="1" ht="15">
      <c r="A218" s="114"/>
      <c r="BF218" s="116"/>
    </row>
    <row r="219" spans="1:58" s="1" customFormat="1" ht="15">
      <c r="A219" s="114"/>
      <c r="BF219" s="116"/>
    </row>
    <row r="220" spans="1:58" s="1" customFormat="1" ht="15">
      <c r="A220" s="114"/>
      <c r="BF220" s="116"/>
    </row>
    <row r="221" spans="1:58" s="1" customFormat="1" ht="15">
      <c r="A221" s="114"/>
      <c r="BF221" s="116"/>
    </row>
    <row r="222" spans="1:58" s="1" customFormat="1" ht="15">
      <c r="A222" s="114"/>
      <c r="BF222" s="116"/>
    </row>
    <row r="223" spans="1:58" s="1" customFormat="1" ht="15">
      <c r="A223" s="114"/>
      <c r="BF223" s="116"/>
    </row>
    <row r="224" spans="1:58" s="1" customFormat="1" ht="15">
      <c r="A224" s="114"/>
      <c r="BF224" s="116"/>
    </row>
    <row r="225" spans="1:58" s="1" customFormat="1" ht="15">
      <c r="A225" s="114"/>
      <c r="BF225" s="116"/>
    </row>
    <row r="226" spans="1:58" s="1" customFormat="1" ht="15">
      <c r="A226" s="114"/>
      <c r="BF226" s="116"/>
    </row>
    <row r="227" spans="1:58" s="1" customFormat="1" ht="15">
      <c r="A227" s="114"/>
      <c r="BF227" s="116"/>
    </row>
    <row r="228" spans="1:58" s="1" customFormat="1" ht="15">
      <c r="A228" s="114"/>
      <c r="BF228" s="116"/>
    </row>
    <row r="229" spans="1:58" s="1" customFormat="1" ht="15">
      <c r="A229" s="114"/>
      <c r="BF229" s="116"/>
    </row>
    <row r="230" spans="1:58" s="1" customFormat="1" ht="15">
      <c r="A230" s="114"/>
      <c r="BF230" s="116"/>
    </row>
    <row r="231" spans="1:58" s="1" customFormat="1" ht="15">
      <c r="A231" s="114"/>
      <c r="BF231" s="116"/>
    </row>
    <row r="232" spans="1:58" s="1" customFormat="1" ht="15">
      <c r="A232" s="114"/>
      <c r="BF232" s="116"/>
    </row>
    <row r="233" spans="1:58" s="1" customFormat="1" ht="15">
      <c r="A233" s="114"/>
      <c r="BF233" s="116"/>
    </row>
    <row r="234" spans="1:58" s="1" customFormat="1" ht="15">
      <c r="A234" s="114"/>
      <c r="BF234" s="116"/>
    </row>
    <row r="235" spans="1:58" s="1" customFormat="1" ht="15">
      <c r="A235" s="114"/>
      <c r="BF235" s="116"/>
    </row>
    <row r="236" spans="1:58" s="1" customFormat="1" ht="15">
      <c r="A236" s="114"/>
      <c r="BF236" s="116"/>
    </row>
    <row r="237" spans="1:58" s="1" customFormat="1" ht="15">
      <c r="A237" s="114"/>
      <c r="BF237" s="116"/>
    </row>
    <row r="238" spans="1:58" s="1" customFormat="1" ht="15">
      <c r="A238" s="114"/>
      <c r="BF238" s="116"/>
    </row>
    <row r="239" spans="1:58" s="1" customFormat="1" ht="15">
      <c r="A239" s="114"/>
      <c r="BF239" s="116"/>
    </row>
    <row r="240" spans="1:58" s="1" customFormat="1" ht="15">
      <c r="A240" s="114"/>
      <c r="BF240" s="116"/>
    </row>
    <row r="241" spans="1:58" s="1" customFormat="1" ht="15">
      <c r="A241" s="114"/>
      <c r="BF241" s="116"/>
    </row>
    <row r="242" spans="1:58" s="1" customFormat="1" ht="15">
      <c r="A242" s="114"/>
      <c r="BF242" s="116"/>
    </row>
    <row r="243" spans="1:58" s="1" customFormat="1" ht="15">
      <c r="A243" s="114"/>
      <c r="BF243" s="116"/>
    </row>
    <row r="244" spans="1:58" s="1" customFormat="1" ht="15">
      <c r="A244" s="114"/>
      <c r="BF244" s="116"/>
    </row>
    <row r="245" spans="1:58" s="1" customFormat="1" ht="15">
      <c r="A245" s="114"/>
      <c r="BF245" s="116"/>
    </row>
    <row r="246" spans="1:58" s="1" customFormat="1" ht="15">
      <c r="A246" s="114"/>
      <c r="BF246" s="116"/>
    </row>
    <row r="247" spans="1:58" s="1" customFormat="1" ht="15">
      <c r="A247" s="114"/>
      <c r="BF247" s="116"/>
    </row>
    <row r="248" spans="1:58" s="1" customFormat="1" ht="15">
      <c r="A248" s="114"/>
      <c r="BF248" s="116"/>
    </row>
    <row r="249" spans="1:58" s="1" customFormat="1" ht="15">
      <c r="A249" s="114"/>
      <c r="BF249" s="116"/>
    </row>
    <row r="250" spans="1:58" s="1" customFormat="1" ht="15">
      <c r="A250" s="114"/>
      <c r="BF250" s="116"/>
    </row>
    <row r="251" spans="1:58" s="1" customFormat="1" ht="15">
      <c r="A251" s="114"/>
      <c r="BF251" s="116"/>
    </row>
    <row r="252" spans="1:58" s="1" customFormat="1" ht="15">
      <c r="A252" s="114"/>
      <c r="BF252" s="116"/>
    </row>
    <row r="253" spans="1:58" s="1" customFormat="1" ht="15">
      <c r="A253" s="114"/>
      <c r="BF253" s="116"/>
    </row>
    <row r="254" spans="1:58" s="1" customFormat="1" ht="15">
      <c r="A254" s="114"/>
      <c r="BF254" s="116"/>
    </row>
    <row r="255" spans="1:58" s="1" customFormat="1" ht="15">
      <c r="A255" s="114"/>
      <c r="BF255" s="116"/>
    </row>
    <row r="256" spans="1:58" s="1" customFormat="1" ht="15">
      <c r="A256" s="114"/>
      <c r="BF256" s="116"/>
    </row>
    <row r="257" spans="1:58" s="1" customFormat="1" ht="15">
      <c r="A257" s="114"/>
      <c r="BF257" s="116"/>
    </row>
    <row r="258" spans="1:58" s="1" customFormat="1" ht="15">
      <c r="A258" s="114"/>
      <c r="BF258" s="116"/>
    </row>
    <row r="259" spans="1:58" s="1" customFormat="1" ht="15">
      <c r="A259" s="114"/>
      <c r="BF259" s="116"/>
    </row>
    <row r="260" spans="1:58" s="1" customFormat="1" ht="15">
      <c r="A260" s="114"/>
      <c r="BF260" s="116"/>
    </row>
    <row r="261" spans="1:58" s="1" customFormat="1" ht="15">
      <c r="A261" s="114"/>
      <c r="BF261" s="116"/>
    </row>
    <row r="262" spans="1:58" s="1" customFormat="1" ht="15">
      <c r="A262" s="114"/>
      <c r="BF262" s="116"/>
    </row>
    <row r="263" spans="1:58" s="1" customFormat="1" ht="15">
      <c r="A263" s="114"/>
      <c r="BF263" s="116"/>
    </row>
    <row r="264" spans="1:58" s="1" customFormat="1" ht="15">
      <c r="A264" s="114"/>
      <c r="BF264" s="116"/>
    </row>
    <row r="265" spans="1:58" s="1" customFormat="1" ht="15">
      <c r="A265" s="114"/>
      <c r="BF265" s="116"/>
    </row>
    <row r="266" spans="1:58" s="1" customFormat="1" ht="15">
      <c r="A266" s="114"/>
      <c r="BF266" s="116"/>
    </row>
    <row r="267" spans="1:58" s="1" customFormat="1" ht="15">
      <c r="A267" s="114"/>
      <c r="BF267" s="116"/>
    </row>
    <row r="268" spans="1:58" s="1" customFormat="1" ht="15">
      <c r="A268" s="114"/>
      <c r="BF268" s="116"/>
    </row>
    <row r="269" spans="1:58" s="1" customFormat="1" ht="15">
      <c r="A269" s="114"/>
      <c r="BF269" s="116"/>
    </row>
    <row r="270" spans="1:58" s="1" customFormat="1" ht="15">
      <c r="A270" s="114"/>
      <c r="BF270" s="116"/>
    </row>
    <row r="271" spans="1:58" s="1" customFormat="1" ht="15">
      <c r="A271" s="114"/>
      <c r="BF271" s="116"/>
    </row>
    <row r="272" spans="1:58" s="1" customFormat="1" ht="15">
      <c r="A272" s="114"/>
      <c r="BF272" s="116"/>
    </row>
    <row r="273" spans="1:58" s="1" customFormat="1" ht="15">
      <c r="A273" s="114"/>
      <c r="BF273" s="116"/>
    </row>
    <row r="274" spans="1:58" s="1" customFormat="1" ht="15">
      <c r="A274" s="114"/>
      <c r="BF274" s="116"/>
    </row>
    <row r="275" spans="1:58" s="1" customFormat="1" ht="15">
      <c r="A275" s="114"/>
      <c r="BF275" s="116"/>
    </row>
    <row r="276" spans="1:58" s="1" customFormat="1" ht="15">
      <c r="A276" s="114"/>
      <c r="BF276" s="116"/>
    </row>
    <row r="277" spans="1:58" s="1" customFormat="1" ht="15">
      <c r="A277" s="114"/>
      <c r="BF277" s="116"/>
    </row>
    <row r="278" spans="1:58" s="1" customFormat="1" ht="15">
      <c r="A278" s="114"/>
      <c r="BF278" s="116"/>
    </row>
    <row r="279" spans="1:58" s="1" customFormat="1" ht="15">
      <c r="A279" s="114"/>
      <c r="BF279" s="116"/>
    </row>
    <row r="280" spans="1:58" s="1" customFormat="1" ht="15">
      <c r="A280" s="114"/>
      <c r="BF280" s="116"/>
    </row>
    <row r="281" spans="1:58" s="1" customFormat="1" ht="15">
      <c r="A281" s="114"/>
      <c r="BF281" s="116"/>
    </row>
    <row r="282" spans="1:58" s="1" customFormat="1" ht="15">
      <c r="A282" s="114"/>
      <c r="BF282" s="116"/>
    </row>
    <row r="283" spans="1:58" s="1" customFormat="1" ht="15">
      <c r="A283" s="114"/>
      <c r="BF283" s="116"/>
    </row>
    <row r="284" spans="1:58" s="1" customFormat="1" ht="15">
      <c r="A284" s="114"/>
      <c r="BF284" s="116"/>
    </row>
    <row r="285" spans="1:58" s="1" customFormat="1" ht="15">
      <c r="A285" s="114"/>
      <c r="BF285" s="116"/>
    </row>
    <row r="286" spans="1:58" s="1" customFormat="1" ht="15">
      <c r="A286" s="114"/>
      <c r="BF286" s="116"/>
    </row>
    <row r="287" spans="1:58" s="1" customFormat="1" ht="15">
      <c r="A287" s="114"/>
      <c r="BF287" s="116"/>
    </row>
    <row r="288" spans="1:58" s="1" customFormat="1" ht="15">
      <c r="A288" s="114"/>
      <c r="BF288" s="116"/>
    </row>
    <row r="289" spans="1:58" s="1" customFormat="1" ht="15">
      <c r="A289" s="114"/>
      <c r="BF289" s="116"/>
    </row>
    <row r="290" spans="1:58" s="1" customFormat="1" ht="15">
      <c r="A290" s="114"/>
      <c r="BF290" s="116"/>
    </row>
    <row r="291" spans="1:58" s="1" customFormat="1" ht="15">
      <c r="A291" s="114"/>
      <c r="BF291" s="116"/>
    </row>
    <row r="292" spans="1:58" s="1" customFormat="1" ht="15">
      <c r="A292" s="114"/>
      <c r="BF292" s="116"/>
    </row>
    <row r="293" spans="1:58" s="1" customFormat="1" ht="15">
      <c r="A293" s="114"/>
      <c r="BF293" s="116"/>
    </row>
    <row r="294" spans="1:58" s="1" customFormat="1" ht="15">
      <c r="A294" s="114"/>
      <c r="BF294" s="116"/>
    </row>
    <row r="295" spans="1:58" s="1" customFormat="1" ht="15">
      <c r="A295" s="114"/>
      <c r="BF295" s="116"/>
    </row>
    <row r="296" spans="1:58" s="1" customFormat="1" ht="15">
      <c r="A296" s="114"/>
      <c r="BF296" s="116"/>
    </row>
    <row r="297" spans="1:58" s="1" customFormat="1" ht="15">
      <c r="A297" s="114"/>
      <c r="BF297" s="116"/>
    </row>
    <row r="298" spans="1:58" s="1" customFormat="1" ht="15">
      <c r="A298" s="114"/>
      <c r="BF298" s="116"/>
    </row>
    <row r="299" spans="1:58" s="1" customFormat="1" ht="15">
      <c r="A299" s="114"/>
      <c r="BF299" s="116"/>
    </row>
    <row r="300" spans="1:58" s="1" customFormat="1" ht="15">
      <c r="A300" s="114"/>
      <c r="BF300" s="116"/>
    </row>
    <row r="301" spans="1:58" s="1" customFormat="1" ht="15">
      <c r="A301" s="114"/>
      <c r="BF301" s="116"/>
    </row>
    <row r="302" spans="1:58" s="1" customFormat="1" ht="15">
      <c r="A302" s="114"/>
      <c r="BF302" s="116"/>
    </row>
    <row r="303" spans="1:58" s="1" customFormat="1" ht="15">
      <c r="A303" s="114"/>
      <c r="BF303" s="116"/>
    </row>
    <row r="304" spans="1:58" s="1" customFormat="1" ht="15">
      <c r="A304" s="114"/>
      <c r="BF304" s="116"/>
    </row>
    <row r="305" spans="1:58" s="1" customFormat="1" ht="15">
      <c r="A305" s="114"/>
      <c r="BF305" s="116"/>
    </row>
    <row r="306" spans="1:58" s="1" customFormat="1" ht="15">
      <c r="A306" s="114"/>
      <c r="BF306" s="116"/>
    </row>
    <row r="307" spans="1:58" s="1" customFormat="1" ht="15">
      <c r="A307" s="114"/>
      <c r="BF307" s="116"/>
    </row>
    <row r="308" spans="1:58" s="1" customFormat="1" ht="15">
      <c r="A308" s="114"/>
      <c r="BF308" s="116"/>
    </row>
    <row r="309" spans="1:58" s="1" customFormat="1" ht="15">
      <c r="A309" s="114"/>
      <c r="BF309" s="116"/>
    </row>
    <row r="310" spans="1:58" s="1" customFormat="1" ht="15">
      <c r="A310" s="114"/>
      <c r="BF310" s="116"/>
    </row>
    <row r="311" spans="1:58" s="1" customFormat="1" ht="15">
      <c r="A311" s="114"/>
      <c r="BF311" s="116"/>
    </row>
    <row r="312" spans="1:58" s="1" customFormat="1" ht="15">
      <c r="A312" s="114"/>
      <c r="BF312" s="116"/>
    </row>
    <row r="313" spans="1:58" s="1" customFormat="1" ht="15">
      <c r="A313" s="114"/>
      <c r="BF313" s="116"/>
    </row>
    <row r="314" spans="1:58" s="1" customFormat="1" ht="15">
      <c r="A314" s="114"/>
      <c r="BF314" s="116"/>
    </row>
    <row r="315" spans="1:58" s="1" customFormat="1" ht="15">
      <c r="A315" s="114"/>
      <c r="BF315" s="116"/>
    </row>
    <row r="316" spans="1:58" s="1" customFormat="1" ht="15">
      <c r="A316" s="114"/>
      <c r="BF316" s="116"/>
    </row>
    <row r="317" spans="1:58" s="1" customFormat="1" ht="15">
      <c r="A317" s="114"/>
      <c r="BF317" s="116"/>
    </row>
    <row r="318" spans="1:58" s="1" customFormat="1" ht="15">
      <c r="A318" s="114"/>
      <c r="BF318" s="116"/>
    </row>
    <row r="319" spans="1:58" s="1" customFormat="1" ht="15">
      <c r="A319" s="114"/>
      <c r="BF319" s="116"/>
    </row>
    <row r="320" spans="1:58" s="1" customFormat="1" ht="15">
      <c r="A320" s="114"/>
      <c r="BF320" s="116"/>
    </row>
    <row r="321" spans="1:58" s="1" customFormat="1" ht="15">
      <c r="A321" s="114"/>
      <c r="BF321" s="116"/>
    </row>
    <row r="322" spans="1:58" s="1" customFormat="1" ht="15">
      <c r="A322" s="114"/>
      <c r="BF322" s="116"/>
    </row>
    <row r="323" spans="1:58" s="1" customFormat="1" ht="15">
      <c r="A323" s="114"/>
      <c r="BF323" s="116"/>
    </row>
    <row r="324" spans="1:58" s="1" customFormat="1" ht="15">
      <c r="A324" s="114"/>
      <c r="BF324" s="116"/>
    </row>
    <row r="325" spans="1:58" s="1" customFormat="1" ht="15">
      <c r="A325" s="114"/>
      <c r="BF325" s="116"/>
    </row>
    <row r="326" spans="1:58" s="1" customFormat="1" ht="15">
      <c r="A326" s="114"/>
      <c r="BF326" s="116"/>
    </row>
    <row r="327" spans="1:58" s="1" customFormat="1" ht="15">
      <c r="A327" s="114"/>
      <c r="BF327" s="116"/>
    </row>
    <row r="328" spans="1:58" s="1" customFormat="1" ht="15">
      <c r="A328" s="114"/>
      <c r="BF328" s="116"/>
    </row>
    <row r="329" spans="1:58" s="1" customFormat="1" ht="15">
      <c r="A329" s="114"/>
      <c r="BF329" s="116"/>
    </row>
    <row r="330" spans="1:58" s="1" customFormat="1" ht="15">
      <c r="A330" s="114"/>
      <c r="BF330" s="116"/>
    </row>
    <row r="331" spans="1:58" s="1" customFormat="1" ht="15">
      <c r="A331" s="114"/>
      <c r="BF331" s="116"/>
    </row>
    <row r="332" spans="1:58" s="1" customFormat="1" ht="15">
      <c r="A332" s="114"/>
      <c r="BF332" s="116"/>
    </row>
    <row r="333" spans="1:58" s="1" customFormat="1" ht="15">
      <c r="A333" s="114"/>
      <c r="BF333" s="116"/>
    </row>
    <row r="334" spans="1:58" s="1" customFormat="1" ht="15">
      <c r="A334" s="114"/>
      <c r="BF334" s="116"/>
    </row>
    <row r="335" spans="1:58" s="1" customFormat="1" ht="15">
      <c r="A335" s="114"/>
      <c r="BF335" s="116"/>
    </row>
    <row r="336" spans="1:58" s="1" customFormat="1" ht="15">
      <c r="A336" s="114"/>
      <c r="BF336" s="116"/>
    </row>
    <row r="337" spans="1:58" s="1" customFormat="1" ht="15">
      <c r="A337" s="114"/>
      <c r="BF337" s="116"/>
    </row>
    <row r="338" spans="1:58" s="1" customFormat="1" ht="15">
      <c r="A338" s="114"/>
      <c r="BF338" s="116"/>
    </row>
    <row r="339" spans="1:58" s="1" customFormat="1" ht="15">
      <c r="A339" s="114"/>
      <c r="BF339" s="116"/>
    </row>
    <row r="340" spans="1:58" s="1" customFormat="1" ht="15">
      <c r="A340" s="114"/>
      <c r="BF340" s="116"/>
    </row>
    <row r="341" spans="1:58" s="1" customFormat="1" ht="15">
      <c r="A341" s="114"/>
      <c r="BF341" s="116"/>
    </row>
    <row r="342" spans="1:58" s="1" customFormat="1" ht="15">
      <c r="A342" s="114"/>
      <c r="BF342" s="116"/>
    </row>
    <row r="343" spans="1:58" s="1" customFormat="1" ht="15">
      <c r="A343" s="114"/>
      <c r="BF343" s="116"/>
    </row>
    <row r="344" spans="1:58" s="1" customFormat="1" ht="15">
      <c r="A344" s="114"/>
      <c r="BF344" s="116"/>
    </row>
    <row r="345" spans="1:58" s="1" customFormat="1" ht="15">
      <c r="A345" s="114"/>
      <c r="BF345" s="116"/>
    </row>
    <row r="346" spans="1:58" s="1" customFormat="1" ht="15">
      <c r="A346" s="114"/>
      <c r="BF346" s="116"/>
    </row>
    <row r="347" spans="1:58" s="1" customFormat="1" ht="15">
      <c r="A347" s="114"/>
      <c r="BF347" s="116"/>
    </row>
    <row r="348" spans="1:58" s="1" customFormat="1" ht="15">
      <c r="A348" s="114"/>
      <c r="BF348" s="116"/>
    </row>
    <row r="349" spans="1:58" s="1" customFormat="1" ht="15">
      <c r="A349" s="114"/>
      <c r="BF349" s="116"/>
    </row>
    <row r="350" spans="1:58" s="1" customFormat="1" ht="15">
      <c r="A350" s="114"/>
      <c r="BF350" s="116"/>
    </row>
    <row r="351" spans="1:58" s="1" customFormat="1" ht="15">
      <c r="A351" s="114"/>
      <c r="BF351" s="116"/>
    </row>
    <row r="352" spans="1:58" s="1" customFormat="1" ht="15">
      <c r="A352" s="114"/>
      <c r="BF352" s="116"/>
    </row>
    <row r="353" spans="1:58" s="1" customFormat="1" ht="15">
      <c r="A353" s="114"/>
      <c r="BF353" s="116"/>
    </row>
    <row r="354" spans="1:58" s="1" customFormat="1" ht="15">
      <c r="A354" s="114"/>
      <c r="BF354" s="116"/>
    </row>
    <row r="355" spans="1:58" s="1" customFormat="1" ht="15">
      <c r="A355" s="114"/>
      <c r="BF355" s="116"/>
    </row>
    <row r="356" spans="1:58" s="1" customFormat="1" ht="15">
      <c r="A356" s="114"/>
      <c r="BF356" s="116"/>
    </row>
    <row r="357" spans="1:58" s="1" customFormat="1" ht="15">
      <c r="A357" s="114"/>
      <c r="BF357" s="116"/>
    </row>
    <row r="358" spans="1:58" s="1" customFormat="1" ht="15">
      <c r="A358" s="114"/>
      <c r="BF358" s="116"/>
    </row>
    <row r="359" spans="1:58" s="1" customFormat="1" ht="15">
      <c r="A359" s="114"/>
      <c r="BF359" s="116"/>
    </row>
    <row r="360" spans="1:58" s="1" customFormat="1" ht="15">
      <c r="A360" s="114"/>
      <c r="BF360" s="116"/>
    </row>
    <row r="361" spans="1:58" s="1" customFormat="1" ht="15">
      <c r="A361" s="114"/>
      <c r="BF361" s="116"/>
    </row>
    <row r="362" spans="1:58" s="1" customFormat="1" ht="15">
      <c r="A362" s="114"/>
      <c r="BF362" s="116"/>
    </row>
    <row r="363" spans="1:58" s="1" customFormat="1" ht="15">
      <c r="A363" s="114"/>
      <c r="BF363" s="116"/>
    </row>
    <row r="364" spans="1:58" s="1" customFormat="1" ht="15">
      <c r="A364" s="114"/>
      <c r="BF364" s="116"/>
    </row>
    <row r="365" spans="1:58" s="1" customFormat="1" ht="15">
      <c r="A365" s="114"/>
      <c r="BF365" s="116"/>
    </row>
    <row r="366" spans="1:58" s="1" customFormat="1" ht="15">
      <c r="A366" s="114"/>
      <c r="BF366" s="116"/>
    </row>
    <row r="367" spans="1:58" s="1" customFormat="1" ht="15">
      <c r="A367" s="114"/>
      <c r="BF367" s="116"/>
    </row>
    <row r="368" spans="1:58" s="1" customFormat="1" ht="15">
      <c r="A368" s="114"/>
      <c r="BF368" s="116"/>
    </row>
    <row r="369" spans="1:58" s="1" customFormat="1" ht="15">
      <c r="A369" s="114"/>
      <c r="BF369" s="116"/>
    </row>
    <row r="370" spans="1:58" s="1" customFormat="1" ht="15">
      <c r="A370" s="114"/>
      <c r="BF370" s="116"/>
    </row>
    <row r="371" spans="1:58" s="1" customFormat="1" ht="15">
      <c r="A371" s="114"/>
      <c r="BF371" s="116"/>
    </row>
    <row r="372" spans="1:58" s="1" customFormat="1" ht="15">
      <c r="A372" s="114"/>
      <c r="BF372" s="116"/>
    </row>
    <row r="373" spans="1:58" s="1" customFormat="1" ht="15">
      <c r="A373" s="114"/>
      <c r="BF373" s="116"/>
    </row>
    <row r="374" spans="1:58" s="1" customFormat="1" ht="15">
      <c r="A374" s="114"/>
      <c r="BF374" s="116"/>
    </row>
    <row r="375" spans="1:58" s="1" customFormat="1" ht="15">
      <c r="A375" s="114"/>
      <c r="BF375" s="116"/>
    </row>
    <row r="376" spans="1:58" s="1" customFormat="1" ht="15">
      <c r="A376" s="114"/>
      <c r="BF376" s="116"/>
    </row>
    <row r="377" spans="1:58" s="1" customFormat="1" ht="15">
      <c r="A377" s="114"/>
      <c r="BF377" s="116"/>
    </row>
    <row r="378" spans="1:58" s="1" customFormat="1" ht="15">
      <c r="A378" s="114"/>
      <c r="BF378" s="116"/>
    </row>
    <row r="379" spans="1:58" s="1" customFormat="1" ht="15">
      <c r="A379" s="114"/>
      <c r="BF379" s="116"/>
    </row>
    <row r="380" spans="1:58" s="1" customFormat="1" ht="15">
      <c r="A380" s="114"/>
      <c r="BF380" s="116"/>
    </row>
    <row r="381" spans="1:58" s="1" customFormat="1" ht="15">
      <c r="A381" s="114"/>
      <c r="BF381" s="116"/>
    </row>
    <row r="382" spans="1:58" s="1" customFormat="1" ht="15">
      <c r="A382" s="114"/>
      <c r="BF382" s="116"/>
    </row>
    <row r="383" spans="1:58" s="1" customFormat="1" ht="15">
      <c r="A383" s="114"/>
      <c r="BF383" s="116"/>
    </row>
    <row r="384" spans="1:58" s="1" customFormat="1" ht="15">
      <c r="A384" s="114"/>
      <c r="BF384" s="116"/>
    </row>
    <row r="385" spans="1:58" s="1" customFormat="1" ht="15">
      <c r="A385" s="114"/>
      <c r="BF385" s="116"/>
    </row>
    <row r="386" spans="1:58" s="1" customFormat="1" ht="15">
      <c r="A386" s="114"/>
      <c r="BF386" s="116"/>
    </row>
    <row r="387" spans="1:58" s="1" customFormat="1" ht="15">
      <c r="A387" s="114"/>
      <c r="BF387" s="116"/>
    </row>
    <row r="388" spans="1:58" s="1" customFormat="1" ht="15">
      <c r="A388" s="114"/>
      <c r="BF388" s="116"/>
    </row>
    <row r="389" spans="1:58" s="1" customFormat="1" ht="15">
      <c r="A389" s="114"/>
      <c r="BF389" s="116"/>
    </row>
    <row r="390" spans="1:58" s="1" customFormat="1" ht="15">
      <c r="A390" s="114"/>
      <c r="BF390" s="116"/>
    </row>
    <row r="391" spans="1:58" s="1" customFormat="1" ht="15">
      <c r="A391" s="114"/>
      <c r="BF391" s="116"/>
    </row>
    <row r="392" spans="1:58" s="1" customFormat="1" ht="15">
      <c r="A392" s="114"/>
      <c r="BF392" s="116"/>
    </row>
    <row r="393" spans="1:58" s="1" customFormat="1" ht="15">
      <c r="A393" s="114"/>
      <c r="BF393" s="116"/>
    </row>
    <row r="394" spans="1:58" s="1" customFormat="1" ht="15">
      <c r="A394" s="114"/>
      <c r="BF394" s="116"/>
    </row>
    <row r="395" spans="1:58" s="1" customFormat="1" ht="15">
      <c r="A395" s="114"/>
      <c r="BF395" s="116"/>
    </row>
    <row r="396" spans="1:58" s="1" customFormat="1" ht="15">
      <c r="A396" s="114"/>
      <c r="BF396" s="116"/>
    </row>
    <row r="397" spans="1:58" s="1" customFormat="1" ht="15">
      <c r="A397" s="114"/>
      <c r="BF397" s="116"/>
    </row>
    <row r="398" spans="1:58" s="1" customFormat="1" ht="15">
      <c r="A398" s="114"/>
      <c r="BF398" s="116"/>
    </row>
    <row r="399" spans="1:58" s="1" customFormat="1" ht="15">
      <c r="A399" s="114"/>
      <c r="BF399" s="116"/>
    </row>
    <row r="400" spans="1:58" s="1" customFormat="1" ht="15">
      <c r="A400" s="114"/>
      <c r="BF400" s="116"/>
    </row>
    <row r="401" spans="1:58" s="1" customFormat="1" ht="15">
      <c r="A401" s="114"/>
      <c r="BF401" s="116"/>
    </row>
    <row r="402" spans="1:58" s="1" customFormat="1" ht="15">
      <c r="A402" s="114"/>
      <c r="BF402" s="116"/>
    </row>
    <row r="403" spans="1:58" s="1" customFormat="1" ht="15">
      <c r="A403" s="114"/>
      <c r="BF403" s="116"/>
    </row>
    <row r="404" spans="1:58" s="1" customFormat="1" ht="15">
      <c r="A404" s="114"/>
      <c r="BF404" s="116"/>
    </row>
    <row r="405" spans="1:58" s="1" customFormat="1" ht="15">
      <c r="A405" s="114"/>
      <c r="BF405" s="116"/>
    </row>
    <row r="406" spans="1:58" s="1" customFormat="1" ht="15">
      <c r="A406" s="114"/>
      <c r="BF406" s="116"/>
    </row>
    <row r="407" spans="1:58" s="1" customFormat="1" ht="15">
      <c r="A407" s="114"/>
      <c r="BF407" s="116"/>
    </row>
    <row r="408" spans="1:58" s="1" customFormat="1" ht="15">
      <c r="A408" s="114"/>
      <c r="BF408" s="116"/>
    </row>
    <row r="409" spans="1:58" s="1" customFormat="1" ht="15">
      <c r="A409" s="114"/>
      <c r="BF409" s="116"/>
    </row>
    <row r="410" spans="1:58" s="1" customFormat="1" ht="15">
      <c r="A410" s="114"/>
      <c r="BF410" s="116"/>
    </row>
    <row r="411" spans="1:58" s="1" customFormat="1" ht="15">
      <c r="A411" s="114"/>
      <c r="BF411" s="116"/>
    </row>
    <row r="412" spans="1:58" s="1" customFormat="1" ht="15">
      <c r="A412" s="114"/>
      <c r="BF412" s="116"/>
    </row>
    <row r="413" spans="1:58" s="1" customFormat="1" ht="15">
      <c r="A413" s="114"/>
      <c r="BF413" s="116"/>
    </row>
    <row r="414" spans="1:58" s="1" customFormat="1" ht="15">
      <c r="A414" s="114"/>
      <c r="BF414" s="116"/>
    </row>
    <row r="415" spans="1:58" s="1" customFormat="1" ht="15">
      <c r="A415" s="114"/>
      <c r="BF415" s="116"/>
    </row>
    <row r="416" spans="1:58" s="1" customFormat="1" ht="15">
      <c r="A416" s="114"/>
      <c r="BF416" s="116"/>
    </row>
    <row r="417" spans="1:58" s="1" customFormat="1" ht="15">
      <c r="A417" s="114"/>
      <c r="BF417" s="116"/>
    </row>
    <row r="418" spans="1:58" s="1" customFormat="1" ht="15">
      <c r="A418" s="114"/>
      <c r="BF418" s="116"/>
    </row>
    <row r="419" spans="1:58" s="1" customFormat="1" ht="15">
      <c r="A419" s="114"/>
      <c r="BF419" s="116"/>
    </row>
    <row r="420" spans="1:58" s="1" customFormat="1" ht="15">
      <c r="A420" s="114"/>
      <c r="BF420" s="116"/>
    </row>
    <row r="421" spans="1:58" s="1" customFormat="1" ht="15">
      <c r="A421" s="114"/>
      <c r="BF421" s="116"/>
    </row>
    <row r="422" spans="1:58" s="1" customFormat="1" ht="15">
      <c r="A422" s="114"/>
      <c r="BF422" s="116"/>
    </row>
    <row r="423" spans="1:58" s="1" customFormat="1" ht="15">
      <c r="A423" s="114"/>
      <c r="BF423" s="116"/>
    </row>
    <row r="424" spans="1:58" s="1" customFormat="1" ht="15">
      <c r="A424" s="114"/>
      <c r="BF424" s="116"/>
    </row>
    <row r="425" spans="1:58" s="1" customFormat="1" ht="15">
      <c r="A425" s="114"/>
      <c r="BF425" s="116"/>
    </row>
    <row r="426" spans="1:58" s="1" customFormat="1" ht="15">
      <c r="A426" s="114"/>
      <c r="BF426" s="116"/>
    </row>
    <row r="427" spans="1:58" s="1" customFormat="1" ht="15">
      <c r="A427" s="114"/>
      <c r="BF427" s="116"/>
    </row>
    <row r="428" spans="1:58" s="1" customFormat="1" ht="15">
      <c r="A428" s="114"/>
      <c r="BF428" s="116"/>
    </row>
    <row r="429" spans="1:58" s="1" customFormat="1" ht="15">
      <c r="A429" s="114"/>
      <c r="BF429" s="116"/>
    </row>
    <row r="430" spans="1:58" s="1" customFormat="1" ht="15">
      <c r="A430" s="114"/>
      <c r="BF430" s="116"/>
    </row>
    <row r="431" spans="1:58" s="1" customFormat="1" ht="15">
      <c r="A431" s="114"/>
      <c r="BF431" s="116"/>
    </row>
    <row r="432" spans="1:58" s="1" customFormat="1" ht="15">
      <c r="A432" s="114"/>
      <c r="BF432" s="116"/>
    </row>
    <row r="433" spans="1:58" s="1" customFormat="1" ht="15">
      <c r="A433" s="114"/>
      <c r="BF433" s="116"/>
    </row>
    <row r="434" spans="1:58" s="1" customFormat="1" ht="15">
      <c r="A434" s="114"/>
      <c r="BF434" s="116"/>
    </row>
    <row r="435" spans="1:58" s="1" customFormat="1" ht="15">
      <c r="A435" s="114"/>
      <c r="BF435" s="116"/>
    </row>
    <row r="436" spans="1:58" s="1" customFormat="1" ht="15">
      <c r="A436" s="114"/>
      <c r="BF436" s="116"/>
    </row>
    <row r="437" spans="1:58" s="1" customFormat="1" ht="15">
      <c r="A437" s="114"/>
      <c r="BF437" s="116"/>
    </row>
    <row r="438" spans="1:58" s="1" customFormat="1" ht="15">
      <c r="A438" s="114"/>
      <c r="BF438" s="116"/>
    </row>
    <row r="439" spans="1:58" s="1" customFormat="1" ht="15">
      <c r="A439" s="114"/>
      <c r="BF439" s="116"/>
    </row>
    <row r="440" spans="1:58" s="1" customFormat="1" ht="15">
      <c r="A440" s="114"/>
      <c r="BF440" s="116"/>
    </row>
    <row r="441" spans="1:58" s="1" customFormat="1" ht="15">
      <c r="A441" s="114"/>
      <c r="BF441" s="116"/>
    </row>
    <row r="442" spans="1:58" s="1" customFormat="1" ht="15">
      <c r="A442" s="114"/>
      <c r="BF442" s="116"/>
    </row>
    <row r="443" spans="1:58" s="1" customFormat="1" ht="15">
      <c r="A443" s="114"/>
      <c r="BF443" s="116"/>
    </row>
    <row r="444" spans="1:58" s="1" customFormat="1" ht="15">
      <c r="A444" s="114"/>
      <c r="BF444" s="116"/>
    </row>
    <row r="445" spans="1:58" s="1" customFormat="1" ht="15">
      <c r="A445" s="114"/>
      <c r="BF445" s="116"/>
    </row>
    <row r="446" spans="1:58" s="1" customFormat="1" ht="15">
      <c r="A446" s="114"/>
      <c r="BF446" s="116"/>
    </row>
    <row r="447" spans="1:58" s="1" customFormat="1" ht="15">
      <c r="A447" s="114"/>
      <c r="BF447" s="116"/>
    </row>
    <row r="448" spans="1:58" s="1" customFormat="1" ht="15">
      <c r="A448" s="114"/>
      <c r="BF448" s="116"/>
    </row>
    <row r="449" spans="1:58" s="1" customFormat="1" ht="15">
      <c r="A449" s="114"/>
      <c r="BF449" s="116"/>
    </row>
    <row r="450" spans="1:58" s="1" customFormat="1" ht="15">
      <c r="A450" s="114"/>
      <c r="BF450" s="116"/>
    </row>
    <row r="451" spans="1:58" s="1" customFormat="1" ht="15">
      <c r="A451" s="114"/>
      <c r="BF451" s="116"/>
    </row>
    <row r="452" spans="1:58" s="1" customFormat="1" ht="15">
      <c r="A452" s="114"/>
      <c r="BF452" s="116"/>
    </row>
    <row r="453" spans="1:58" s="1" customFormat="1" ht="15">
      <c r="A453" s="114"/>
      <c r="BF453" s="116"/>
    </row>
    <row r="454" spans="1:58" s="1" customFormat="1" ht="15">
      <c r="A454" s="114"/>
      <c r="BF454" s="116"/>
    </row>
    <row r="455" spans="1:58" s="1" customFormat="1" ht="15">
      <c r="A455" s="114"/>
      <c r="BF455" s="116"/>
    </row>
    <row r="456" spans="1:58" s="1" customFormat="1" ht="15">
      <c r="A456" s="114"/>
      <c r="BF456" s="116"/>
    </row>
    <row r="457" spans="1:58" s="1" customFormat="1" ht="15">
      <c r="A457" s="114"/>
      <c r="BF457" s="116"/>
    </row>
    <row r="458" spans="1:58" s="1" customFormat="1" ht="15">
      <c r="A458" s="114"/>
      <c r="BF458" s="116"/>
    </row>
    <row r="459" spans="1:58" s="1" customFormat="1" ht="15">
      <c r="A459" s="114"/>
      <c r="BF459" s="116"/>
    </row>
    <row r="460" spans="1:58" s="1" customFormat="1" ht="15">
      <c r="A460" s="114"/>
      <c r="BF460" s="116"/>
    </row>
    <row r="461" spans="1:58" s="1" customFormat="1" ht="15">
      <c r="A461" s="114"/>
      <c r="BF461" s="116"/>
    </row>
    <row r="462" spans="1:58" s="1" customFormat="1" ht="15">
      <c r="A462" s="114"/>
      <c r="BF462" s="116"/>
    </row>
    <row r="463" spans="1:58" s="1" customFormat="1" ht="15">
      <c r="A463" s="114"/>
      <c r="BF463" s="116"/>
    </row>
    <row r="464" spans="1:58" s="1" customFormat="1" ht="15">
      <c r="A464" s="114"/>
      <c r="BF464" s="116"/>
    </row>
    <row r="465" spans="1:58" s="1" customFormat="1" ht="15">
      <c r="A465" s="114"/>
      <c r="BF465" s="116"/>
    </row>
    <row r="466" spans="1:58" s="1" customFormat="1" ht="15">
      <c r="A466" s="114"/>
      <c r="BF466" s="116"/>
    </row>
    <row r="467" spans="1:58" s="1" customFormat="1" ht="15">
      <c r="A467" s="114"/>
      <c r="BF467" s="116"/>
    </row>
    <row r="468" spans="1:58" s="1" customFormat="1" ht="15">
      <c r="A468" s="114"/>
      <c r="BF468" s="116"/>
    </row>
    <row r="469" spans="1:58" s="1" customFormat="1" ht="15">
      <c r="A469" s="114"/>
      <c r="BF469" s="116"/>
    </row>
    <row r="470" spans="1:58" s="1" customFormat="1" ht="15">
      <c r="A470" s="114"/>
      <c r="BF470" s="116"/>
    </row>
    <row r="471" spans="1:58" s="1" customFormat="1" ht="15">
      <c r="A471" s="114"/>
      <c r="BF471" s="116"/>
    </row>
    <row r="472" spans="1:58" s="1" customFormat="1" ht="15">
      <c r="A472" s="114"/>
      <c r="BF472" s="116"/>
    </row>
    <row r="473" spans="1:58" s="1" customFormat="1" ht="15">
      <c r="A473" s="114"/>
      <c r="BF473" s="116"/>
    </row>
    <row r="474" spans="1:58" s="1" customFormat="1" ht="15">
      <c r="A474" s="114"/>
      <c r="BF474" s="116"/>
    </row>
    <row r="475" spans="1:58" s="1" customFormat="1" ht="15">
      <c r="A475" s="114"/>
      <c r="BF475" s="116"/>
    </row>
    <row r="476" spans="1:58" s="1" customFormat="1" ht="15">
      <c r="A476" s="114"/>
      <c r="BF476" s="116"/>
    </row>
    <row r="477" spans="1:58" s="1" customFormat="1" ht="15">
      <c r="A477" s="114"/>
      <c r="BF477" s="116"/>
    </row>
    <row r="478" spans="1:58" s="1" customFormat="1" ht="15">
      <c r="A478" s="114"/>
      <c r="BF478" s="116"/>
    </row>
    <row r="479" spans="1:58" s="1" customFormat="1" ht="15">
      <c r="A479" s="114"/>
      <c r="BF479" s="116"/>
    </row>
    <row r="480" spans="1:58" s="1" customFormat="1" ht="15">
      <c r="A480" s="114"/>
      <c r="BF480" s="116"/>
    </row>
    <row r="481" spans="1:58" s="1" customFormat="1" ht="15">
      <c r="A481" s="114"/>
      <c r="BF481" s="116"/>
    </row>
    <row r="482" spans="1:58" s="1" customFormat="1" ht="15">
      <c r="A482" s="114"/>
      <c r="BF482" s="116"/>
    </row>
    <row r="483" spans="1:58" s="1" customFormat="1" ht="15">
      <c r="A483" s="114"/>
      <c r="BF483" s="116"/>
    </row>
    <row r="484" spans="1:58" s="1" customFormat="1" ht="15">
      <c r="A484" s="114"/>
      <c r="BF484" s="116"/>
    </row>
    <row r="485" spans="1:58" s="1" customFormat="1" ht="15">
      <c r="A485" s="114"/>
      <c r="BF485" s="116"/>
    </row>
    <row r="486" spans="1:58" s="1" customFormat="1" ht="15">
      <c r="A486" s="114"/>
      <c r="BF486" s="116"/>
    </row>
    <row r="487" spans="1:58" s="1" customFormat="1" ht="15">
      <c r="A487" s="114"/>
      <c r="BF487" s="116"/>
    </row>
    <row r="488" spans="1:58" s="1" customFormat="1" ht="15">
      <c r="A488" s="114"/>
      <c r="BF488" s="116"/>
    </row>
    <row r="489" spans="1:58" s="1" customFormat="1" ht="15">
      <c r="A489" s="114"/>
      <c r="BF489" s="116"/>
    </row>
    <row r="490" spans="1:58" s="1" customFormat="1" ht="15">
      <c r="A490" s="114"/>
      <c r="BF490" s="116"/>
    </row>
    <row r="491" spans="1:58" s="1" customFormat="1" ht="15">
      <c r="A491" s="114"/>
      <c r="BF491" s="116"/>
    </row>
    <row r="492" spans="1:58" s="1" customFormat="1" ht="15">
      <c r="A492" s="114"/>
      <c r="BF492" s="116"/>
    </row>
    <row r="493" spans="1:58" s="1" customFormat="1" ht="15">
      <c r="A493" s="114"/>
      <c r="BF493" s="116"/>
    </row>
    <row r="494" spans="1:58" s="1" customFormat="1" ht="15">
      <c r="A494" s="114"/>
      <c r="BF494" s="116"/>
    </row>
    <row r="495" spans="1:58" s="1" customFormat="1" ht="15">
      <c r="A495" s="114"/>
      <c r="BF495" s="116"/>
    </row>
    <row r="496" spans="1:58" s="1" customFormat="1" ht="15">
      <c r="A496" s="114"/>
      <c r="BF496" s="116"/>
    </row>
    <row r="497" spans="1:58" s="1" customFormat="1" ht="15">
      <c r="A497" s="114"/>
      <c r="BF497" s="116"/>
    </row>
    <row r="498" spans="1:58" s="1" customFormat="1" ht="15">
      <c r="A498" s="114"/>
      <c r="BF498" s="116"/>
    </row>
    <row r="499" spans="1:58" s="1" customFormat="1" ht="15">
      <c r="A499" s="114"/>
      <c r="BF499" s="116"/>
    </row>
    <row r="500" spans="1:58" s="1" customFormat="1" ht="15">
      <c r="A500" s="114"/>
      <c r="BF500" s="116"/>
    </row>
    <row r="501" spans="1:58" s="1" customFormat="1" ht="15">
      <c r="A501" s="114"/>
      <c r="BF501" s="116"/>
    </row>
    <row r="502" spans="1:58" s="1" customFormat="1" ht="15">
      <c r="A502" s="114"/>
      <c r="BF502" s="116"/>
    </row>
    <row r="503" spans="1:58" s="1" customFormat="1" ht="15">
      <c r="A503" s="114"/>
      <c r="BF503" s="116"/>
    </row>
    <row r="504" spans="1:58" s="1" customFormat="1" ht="15">
      <c r="A504" s="114"/>
      <c r="BF504" s="116"/>
    </row>
    <row r="505" spans="1:58" s="1" customFormat="1" ht="15">
      <c r="A505" s="114"/>
      <c r="BF505" s="116"/>
    </row>
    <row r="506" spans="1:58" s="1" customFormat="1" ht="15">
      <c r="A506" s="114"/>
      <c r="BF506" s="116"/>
    </row>
    <row r="507" spans="1:58" s="1" customFormat="1" ht="15">
      <c r="A507" s="114"/>
      <c r="BF507" s="116"/>
    </row>
    <row r="508" spans="1:58" s="1" customFormat="1" ht="15">
      <c r="A508" s="114"/>
      <c r="BF508" s="116"/>
    </row>
    <row r="509" spans="1:58" s="1" customFormat="1" ht="15">
      <c r="A509" s="114"/>
      <c r="BF509" s="116"/>
    </row>
    <row r="510" spans="1:58" s="1" customFormat="1" ht="15">
      <c r="A510" s="114"/>
      <c r="BF510" s="116"/>
    </row>
    <row r="511" spans="1:58" s="1" customFormat="1" ht="15">
      <c r="A511" s="114"/>
      <c r="BF511" s="116"/>
    </row>
    <row r="512" spans="1:58" s="1" customFormat="1" ht="15">
      <c r="A512" s="114"/>
      <c r="BF512" s="116"/>
    </row>
    <row r="513" spans="1:58" s="1" customFormat="1" ht="15">
      <c r="A513" s="114"/>
      <c r="BF513" s="116"/>
    </row>
    <row r="514" spans="1:58" s="1" customFormat="1" ht="15">
      <c r="A514" s="114"/>
      <c r="BF514" s="116"/>
    </row>
    <row r="515" spans="1:58" s="1" customFormat="1" ht="15">
      <c r="A515" s="114"/>
      <c r="BF515" s="116"/>
    </row>
    <row r="516" spans="1:58" s="1" customFormat="1" ht="15">
      <c r="A516" s="114"/>
      <c r="BF516" s="116"/>
    </row>
    <row r="517" spans="1:58" s="1" customFormat="1" ht="15">
      <c r="A517" s="114"/>
      <c r="BF517" s="116"/>
    </row>
    <row r="518" spans="1:58" s="1" customFormat="1" ht="15">
      <c r="A518" s="114"/>
      <c r="BF518" s="116"/>
    </row>
    <row r="519" spans="1:58" s="1" customFormat="1" ht="15">
      <c r="A519" s="114"/>
      <c r="BF519" s="116"/>
    </row>
    <row r="520" spans="1:58" s="1" customFormat="1" ht="15">
      <c r="A520" s="114"/>
      <c r="BF520" s="116"/>
    </row>
    <row r="521" spans="1:58" s="1" customFormat="1" ht="15">
      <c r="A521" s="114"/>
      <c r="BF521" s="116"/>
    </row>
    <row r="522" spans="1:58" s="1" customFormat="1" ht="15">
      <c r="A522" s="114"/>
      <c r="BF522" s="116"/>
    </row>
    <row r="523" spans="1:58" s="1" customFormat="1" ht="15">
      <c r="A523" s="114"/>
      <c r="BF523" s="116"/>
    </row>
    <row r="524" spans="1:58" s="1" customFormat="1" ht="15">
      <c r="A524" s="114"/>
      <c r="BF524" s="116"/>
    </row>
    <row r="525" spans="1:58" s="1" customFormat="1" ht="15">
      <c r="A525" s="114"/>
      <c r="BF525" s="116"/>
    </row>
    <row r="526" spans="1:58" s="1" customFormat="1" ht="15">
      <c r="A526" s="114"/>
      <c r="BF526" s="116"/>
    </row>
    <row r="527" spans="1:58" s="1" customFormat="1" ht="15">
      <c r="A527" s="114"/>
      <c r="BF527" s="116"/>
    </row>
    <row r="528" spans="1:58" s="1" customFormat="1" ht="15">
      <c r="A528" s="114"/>
      <c r="BF528" s="116"/>
    </row>
    <row r="529" spans="1:58" s="1" customFormat="1" ht="15">
      <c r="A529" s="114"/>
      <c r="BF529" s="116"/>
    </row>
    <row r="530" spans="1:58" s="1" customFormat="1" ht="15">
      <c r="A530" s="114"/>
      <c r="BF530" s="116"/>
    </row>
    <row r="531" spans="1:58" s="1" customFormat="1" ht="15">
      <c r="A531" s="114"/>
      <c r="BF531" s="116"/>
    </row>
    <row r="532" spans="1:58" s="1" customFormat="1" ht="15">
      <c r="A532" s="114"/>
      <c r="BF532" s="116"/>
    </row>
    <row r="533" spans="1:58" s="1" customFormat="1" ht="15">
      <c r="A533" s="114"/>
      <c r="BF533" s="116"/>
    </row>
    <row r="534" spans="1:58" s="1" customFormat="1" ht="15">
      <c r="A534" s="114"/>
      <c r="BF534" s="116"/>
    </row>
    <row r="535" spans="1:58" s="1" customFormat="1" ht="15">
      <c r="A535" s="114"/>
      <c r="BF535" s="116"/>
    </row>
    <row r="536" spans="1:58" s="1" customFormat="1" ht="15">
      <c r="A536" s="114"/>
      <c r="BF536" s="116"/>
    </row>
    <row r="537" spans="1:58" s="1" customFormat="1" ht="15">
      <c r="A537" s="114"/>
      <c r="BF537" s="116"/>
    </row>
    <row r="538" spans="1:58" s="1" customFormat="1" ht="15">
      <c r="A538" s="114"/>
      <c r="BF538" s="116"/>
    </row>
    <row r="539" spans="1:58" s="1" customFormat="1" ht="15">
      <c r="A539" s="114"/>
      <c r="BF539" s="116"/>
    </row>
    <row r="540" spans="1:58" s="1" customFormat="1" ht="15">
      <c r="A540" s="114"/>
      <c r="BF540" s="116"/>
    </row>
    <row r="541" spans="1:58" s="1" customFormat="1" ht="15">
      <c r="A541" s="114"/>
      <c r="BF541" s="116"/>
    </row>
    <row r="542" spans="1:58" s="1" customFormat="1" ht="15">
      <c r="A542" s="114"/>
      <c r="BF542" s="116"/>
    </row>
    <row r="543" spans="1:58" s="1" customFormat="1" ht="15">
      <c r="A543" s="114"/>
      <c r="BF543" s="116"/>
    </row>
    <row r="544" spans="1:58" s="1" customFormat="1" ht="15">
      <c r="A544" s="114"/>
      <c r="BF544" s="116"/>
    </row>
    <row r="545" spans="1:58" s="1" customFormat="1" ht="15">
      <c r="A545" s="114"/>
      <c r="BF545" s="116"/>
    </row>
    <row r="546" spans="1:58" s="1" customFormat="1" ht="15">
      <c r="A546" s="114"/>
      <c r="BF546" s="116"/>
    </row>
    <row r="547" spans="1:58" s="1" customFormat="1" ht="15">
      <c r="A547" s="114"/>
      <c r="BF547" s="116"/>
    </row>
    <row r="548" spans="1:58" s="1" customFormat="1" ht="15">
      <c r="A548" s="114"/>
      <c r="BF548" s="116"/>
    </row>
    <row r="549" spans="1:58" s="1" customFormat="1" ht="15">
      <c r="A549" s="114"/>
      <c r="BF549" s="116"/>
    </row>
    <row r="550" spans="1:58" s="1" customFormat="1" ht="15">
      <c r="A550" s="114"/>
      <c r="BF550" s="116"/>
    </row>
    <row r="551" spans="1:58" s="1" customFormat="1" ht="15">
      <c r="A551" s="114"/>
      <c r="BF551" s="116"/>
    </row>
    <row r="552" spans="1:58" s="1" customFormat="1" ht="15">
      <c r="A552" s="114"/>
      <c r="BF552" s="116"/>
    </row>
    <row r="553" spans="1:58" s="1" customFormat="1" ht="15">
      <c r="A553" s="114"/>
      <c r="BF553" s="116"/>
    </row>
    <row r="554" spans="1:58" s="1" customFormat="1" ht="15">
      <c r="A554" s="114"/>
      <c r="BF554" s="116"/>
    </row>
    <row r="555" spans="1:58" s="1" customFormat="1" ht="15">
      <c r="A555" s="114"/>
      <c r="BF555" s="116"/>
    </row>
    <row r="556" spans="1:58" s="1" customFormat="1" ht="15">
      <c r="A556" s="114"/>
      <c r="BF556" s="116"/>
    </row>
    <row r="557" spans="1:58" s="1" customFormat="1" ht="15">
      <c r="A557" s="114"/>
      <c r="BF557" s="116"/>
    </row>
    <row r="558" spans="1:58" s="1" customFormat="1" ht="15">
      <c r="A558" s="114"/>
      <c r="BF558" s="116"/>
    </row>
    <row r="559" spans="1:58" s="1" customFormat="1" ht="15">
      <c r="A559" s="114"/>
      <c r="BF559" s="116"/>
    </row>
    <row r="560" spans="1:58" s="1" customFormat="1" ht="15">
      <c r="A560" s="114"/>
      <c r="BF560" s="116"/>
    </row>
    <row r="561" spans="1:58" s="1" customFormat="1" ht="15">
      <c r="A561" s="114"/>
      <c r="BF561" s="116"/>
    </row>
    <row r="562" spans="1:58" s="1" customFormat="1" ht="15">
      <c r="A562" s="114"/>
      <c r="BF562" s="116"/>
    </row>
    <row r="563" spans="1:58" s="1" customFormat="1" ht="15">
      <c r="A563" s="114"/>
      <c r="BF563" s="116"/>
    </row>
    <row r="564" spans="1:58" s="1" customFormat="1" ht="15">
      <c r="A564" s="114"/>
      <c r="BF564" s="116"/>
    </row>
    <row r="565" spans="1:58" s="1" customFormat="1" ht="15">
      <c r="A565" s="114"/>
      <c r="BF565" s="116"/>
    </row>
    <row r="566" spans="1:58" s="1" customFormat="1" ht="15">
      <c r="A566" s="114"/>
      <c r="BF566" s="116"/>
    </row>
    <row r="567" spans="1:58" s="1" customFormat="1" ht="15">
      <c r="A567" s="114"/>
      <c r="BF567" s="116"/>
    </row>
    <row r="568" spans="1:58" s="1" customFormat="1" ht="15">
      <c r="A568" s="114"/>
      <c r="BF568" s="116"/>
    </row>
    <row r="569" spans="1:58" s="1" customFormat="1" ht="15">
      <c r="A569" s="114"/>
      <c r="BF569" s="116"/>
    </row>
    <row r="570" spans="1:58" s="1" customFormat="1" ht="15">
      <c r="A570" s="114"/>
      <c r="BF570" s="116"/>
    </row>
    <row r="571" spans="1:58" s="1" customFormat="1" ht="15">
      <c r="A571" s="114"/>
      <c r="BF571" s="116"/>
    </row>
    <row r="572" spans="1:58" s="1" customFormat="1" ht="15">
      <c r="A572" s="114"/>
      <c r="BF572" s="116"/>
    </row>
    <row r="573" spans="1:58" s="1" customFormat="1" ht="15">
      <c r="A573" s="114"/>
      <c r="BF573" s="116"/>
    </row>
    <row r="574" spans="1:58" s="1" customFormat="1" ht="15">
      <c r="A574" s="114"/>
      <c r="BF574" s="116"/>
    </row>
    <row r="575" spans="1:58" s="1" customFormat="1" ht="15">
      <c r="A575" s="114"/>
      <c r="BF575" s="116"/>
    </row>
    <row r="576" spans="1:58" s="1" customFormat="1" ht="15">
      <c r="A576" s="114"/>
      <c r="BF576" s="116"/>
    </row>
    <row r="577" spans="1:58" s="1" customFormat="1" ht="15">
      <c r="A577" s="114"/>
      <c r="BF577" s="116"/>
    </row>
    <row r="578" spans="1:58" s="1" customFormat="1" ht="15">
      <c r="A578" s="114"/>
      <c r="BF578" s="116"/>
    </row>
    <row r="579" spans="1:58" s="1" customFormat="1" ht="15">
      <c r="A579" s="114"/>
      <c r="BF579" s="116"/>
    </row>
    <row r="580" spans="1:58" s="1" customFormat="1" ht="15">
      <c r="A580" s="114"/>
      <c r="BF580" s="116"/>
    </row>
    <row r="581" spans="1:58" s="1" customFormat="1" ht="15">
      <c r="A581" s="114"/>
      <c r="BF581" s="116"/>
    </row>
    <row r="582" spans="1:58" s="1" customFormat="1" ht="15">
      <c r="A582" s="114"/>
      <c r="BF582" s="116"/>
    </row>
    <row r="583" spans="1:58" s="1" customFormat="1" ht="15">
      <c r="A583" s="114"/>
      <c r="BF583" s="116"/>
    </row>
    <row r="584" spans="1:58" s="1" customFormat="1" ht="15">
      <c r="A584" s="114"/>
      <c r="BF584" s="116"/>
    </row>
    <row r="585" spans="1:58" s="1" customFormat="1" ht="15">
      <c r="A585" s="114"/>
      <c r="BF585" s="116"/>
    </row>
    <row r="586" spans="1:58" s="1" customFormat="1" ht="15">
      <c r="A586" s="114"/>
      <c r="BF586" s="116"/>
    </row>
    <row r="587" spans="1:58" s="1" customFormat="1" ht="15">
      <c r="A587" s="114"/>
      <c r="BF587" s="116"/>
    </row>
    <row r="588" spans="1:58" s="1" customFormat="1" ht="15">
      <c r="A588" s="114"/>
      <c r="BF588" s="116"/>
    </row>
    <row r="589" spans="1:58" s="1" customFormat="1" ht="15">
      <c r="A589" s="114"/>
      <c r="BF589" s="116"/>
    </row>
    <row r="590" spans="1:58" s="1" customFormat="1" ht="15">
      <c r="A590" s="114"/>
      <c r="BF590" s="116"/>
    </row>
    <row r="591" spans="1:58" s="1" customFormat="1" ht="15">
      <c r="A591" s="114"/>
      <c r="BF591" s="116"/>
    </row>
    <row r="592" spans="1:58" s="1" customFormat="1" ht="15">
      <c r="A592" s="114"/>
      <c r="BF592" s="116"/>
    </row>
    <row r="593" spans="1:58" s="1" customFormat="1" ht="15">
      <c r="A593" s="114"/>
      <c r="BF593" s="116"/>
    </row>
    <row r="594" spans="1:58" s="1" customFormat="1" ht="15">
      <c r="A594" s="114"/>
      <c r="BF594" s="116"/>
    </row>
    <row r="595" spans="1:58" s="1" customFormat="1" ht="15">
      <c r="A595" s="114"/>
      <c r="BF595" s="116"/>
    </row>
    <row r="596" spans="1:58" s="1" customFormat="1" ht="15">
      <c r="A596" s="114"/>
      <c r="BF596" s="116"/>
    </row>
    <row r="597" spans="1:58" s="1" customFormat="1" ht="15">
      <c r="A597" s="114"/>
      <c r="BF597" s="116"/>
    </row>
    <row r="598" spans="1:58" s="1" customFormat="1" ht="15">
      <c r="A598" s="114"/>
      <c r="BF598" s="116"/>
    </row>
    <row r="599" spans="1:58" s="1" customFormat="1" ht="15">
      <c r="A599" s="114"/>
      <c r="BF599" s="116"/>
    </row>
    <row r="600" spans="1:58" s="1" customFormat="1" ht="15">
      <c r="A600" s="114"/>
      <c r="BF600" s="116"/>
    </row>
    <row r="601" spans="1:58" s="1" customFormat="1" ht="15">
      <c r="A601" s="114"/>
      <c r="BF601" s="116"/>
    </row>
    <row r="602" spans="1:58" s="1" customFormat="1" ht="15">
      <c r="A602" s="114"/>
      <c r="BF602" s="116"/>
    </row>
    <row r="603" spans="1:58" s="1" customFormat="1" ht="15">
      <c r="A603" s="114"/>
      <c r="BF603" s="116"/>
    </row>
    <row r="604" spans="1:58" s="1" customFormat="1" ht="15">
      <c r="A604" s="114"/>
      <c r="BF604" s="116"/>
    </row>
    <row r="605" spans="1:58" s="1" customFormat="1" ht="15">
      <c r="A605" s="114"/>
      <c r="BF605" s="116"/>
    </row>
    <row r="606" spans="1:58" s="1" customFormat="1" ht="15">
      <c r="A606" s="114"/>
      <c r="BF606" s="116"/>
    </row>
    <row r="607" spans="1:58" s="1" customFormat="1" ht="15">
      <c r="A607" s="114"/>
      <c r="BF607" s="116"/>
    </row>
    <row r="608" spans="1:58" s="1" customFormat="1" ht="15">
      <c r="A608" s="114"/>
      <c r="BF608" s="116"/>
    </row>
    <row r="609" spans="1:58" s="1" customFormat="1" ht="15">
      <c r="A609" s="114"/>
      <c r="BF609" s="116"/>
    </row>
    <row r="610" spans="1:58" s="1" customFormat="1" ht="15">
      <c r="A610" s="114"/>
      <c r="BF610" s="116"/>
    </row>
    <row r="611" spans="1:58" s="1" customFormat="1" ht="15">
      <c r="A611" s="114"/>
      <c r="BF611" s="116"/>
    </row>
    <row r="612" spans="1:58" s="1" customFormat="1" ht="15">
      <c r="A612" s="114"/>
      <c r="BF612" s="116"/>
    </row>
    <row r="613" spans="1:58" s="1" customFormat="1" ht="15">
      <c r="A613" s="114"/>
      <c r="BF613" s="116"/>
    </row>
    <row r="614" spans="1:58" s="1" customFormat="1" ht="15">
      <c r="A614" s="114"/>
      <c r="BF614" s="116"/>
    </row>
    <row r="615" spans="1:58" s="1" customFormat="1" ht="15">
      <c r="A615" s="114"/>
      <c r="BF615" s="116"/>
    </row>
    <row r="616" spans="1:58" s="1" customFormat="1" ht="15">
      <c r="A616" s="114"/>
      <c r="BF616" s="116"/>
    </row>
    <row r="617" spans="1:58" s="1" customFormat="1" ht="15">
      <c r="A617" s="114"/>
      <c r="BF617" s="116"/>
    </row>
    <row r="618" spans="1:58" s="1" customFormat="1" ht="15">
      <c r="A618" s="114"/>
      <c r="BF618" s="116"/>
    </row>
    <row r="619" spans="1:58" s="1" customFormat="1" ht="15">
      <c r="A619" s="114"/>
      <c r="BF619" s="116"/>
    </row>
    <row r="620" spans="1:58" s="1" customFormat="1" ht="15">
      <c r="A620" s="114"/>
      <c r="BF620" s="116"/>
    </row>
    <row r="621" spans="1:58" s="1" customFormat="1" ht="15">
      <c r="A621" s="114"/>
      <c r="BF621" s="116"/>
    </row>
    <row r="622" spans="1:58" s="1" customFormat="1" ht="15">
      <c r="A622" s="114"/>
      <c r="BF622" s="116"/>
    </row>
    <row r="623" spans="1:58" s="1" customFormat="1" ht="15">
      <c r="A623" s="114"/>
      <c r="BF623" s="116"/>
    </row>
    <row r="624" spans="1:58" s="1" customFormat="1" ht="15">
      <c r="A624" s="114"/>
      <c r="BF624" s="116"/>
    </row>
    <row r="625" spans="1:58" s="1" customFormat="1" ht="15">
      <c r="A625" s="114"/>
      <c r="BF625" s="116"/>
    </row>
    <row r="626" spans="1:58" s="1" customFormat="1" ht="15">
      <c r="A626" s="114"/>
      <c r="BF626" s="116"/>
    </row>
    <row r="627" spans="1:58" s="1" customFormat="1" ht="15">
      <c r="A627" s="114"/>
      <c r="BF627" s="116"/>
    </row>
    <row r="628" spans="1:58" s="1" customFormat="1" ht="15">
      <c r="A628" s="114"/>
      <c r="BF628" s="116"/>
    </row>
    <row r="629" spans="1:58" s="1" customFormat="1" ht="15">
      <c r="A629" s="114"/>
      <c r="BF629" s="116"/>
    </row>
    <row r="630" spans="1:58" s="1" customFormat="1" ht="15">
      <c r="A630" s="114"/>
      <c r="BF630" s="116"/>
    </row>
    <row r="631" spans="1:58" s="1" customFormat="1" ht="15">
      <c r="A631" s="114"/>
      <c r="BF631" s="116"/>
    </row>
    <row r="632" spans="1:58" s="1" customFormat="1" ht="15">
      <c r="A632" s="114"/>
      <c r="BF632" s="116"/>
    </row>
    <row r="633" spans="1:58" s="1" customFormat="1" ht="15">
      <c r="A633" s="114"/>
      <c r="BF633" s="116"/>
    </row>
    <row r="634" spans="1:58" s="1" customFormat="1" ht="15">
      <c r="A634" s="114"/>
      <c r="BF634" s="116"/>
    </row>
    <row r="635" spans="1:58" s="1" customFormat="1" ht="15">
      <c r="A635" s="114"/>
      <c r="BF635" s="116"/>
    </row>
    <row r="636" spans="1:58" s="1" customFormat="1" ht="15">
      <c r="A636" s="114"/>
      <c r="BF636" s="116"/>
    </row>
    <row r="637" spans="1:58" s="1" customFormat="1" ht="15">
      <c r="A637" s="114"/>
      <c r="BF637" s="116"/>
    </row>
    <row r="638" spans="1:58" s="1" customFormat="1" ht="15">
      <c r="A638" s="114"/>
      <c r="BF638" s="116"/>
    </row>
    <row r="639" spans="1:58" s="1" customFormat="1" ht="15">
      <c r="A639" s="114"/>
      <c r="BF639" s="116"/>
    </row>
    <row r="640" spans="1:58" s="1" customFormat="1" ht="15">
      <c r="A640" s="114"/>
      <c r="BF640" s="116"/>
    </row>
    <row r="641" spans="1:58" s="1" customFormat="1" ht="15">
      <c r="A641" s="114"/>
      <c r="BF641" s="116"/>
    </row>
    <row r="642" spans="1:58" s="1" customFormat="1" ht="15">
      <c r="A642" s="114"/>
      <c r="BF642" s="116"/>
    </row>
    <row r="643" spans="1:58" s="1" customFormat="1" ht="15">
      <c r="A643" s="114"/>
      <c r="BF643" s="116"/>
    </row>
    <row r="644" spans="1:58" s="1" customFormat="1" ht="15">
      <c r="A644" s="114"/>
      <c r="BF644" s="116"/>
    </row>
    <row r="645" spans="1:58" s="1" customFormat="1" ht="15">
      <c r="A645" s="114"/>
      <c r="BF645" s="116"/>
    </row>
    <row r="646" spans="1:58" s="1" customFormat="1" ht="15">
      <c r="A646" s="114"/>
      <c r="BF646" s="116"/>
    </row>
    <row r="647" spans="1:58" s="1" customFormat="1" ht="15">
      <c r="A647" s="114"/>
      <c r="BF647" s="116"/>
    </row>
    <row r="648" spans="1:58" s="1" customFormat="1" ht="15">
      <c r="A648" s="114"/>
      <c r="BF648" s="116"/>
    </row>
    <row r="649" spans="1:58" s="1" customFormat="1" ht="15">
      <c r="A649" s="114"/>
      <c r="BF649" s="116"/>
    </row>
    <row r="650" spans="1:58" s="1" customFormat="1" ht="15">
      <c r="A650" s="114"/>
      <c r="BF650" s="116"/>
    </row>
    <row r="651" spans="1:58" s="1" customFormat="1" ht="15">
      <c r="A651" s="114"/>
      <c r="BF651" s="116"/>
    </row>
    <row r="652" spans="1:58" s="1" customFormat="1" ht="15">
      <c r="A652" s="114"/>
      <c r="BF652" s="116"/>
    </row>
    <row r="653" spans="1:58" s="1" customFormat="1" ht="15">
      <c r="A653" s="114"/>
      <c r="BF653" s="116"/>
    </row>
    <row r="654" spans="1:58" s="1" customFormat="1" ht="15">
      <c r="A654" s="114"/>
      <c r="BF654" s="116"/>
    </row>
    <row r="655" spans="1:58" s="1" customFormat="1" ht="15">
      <c r="A655" s="114"/>
      <c r="BF655" s="116"/>
    </row>
    <row r="656" spans="1:58" s="1" customFormat="1" ht="15">
      <c r="A656" s="114"/>
      <c r="BF656" s="116"/>
    </row>
    <row r="657" spans="1:58" s="1" customFormat="1" ht="15">
      <c r="A657" s="114"/>
      <c r="BF657" s="116"/>
    </row>
    <row r="658" spans="1:58" s="1" customFormat="1" ht="15">
      <c r="A658" s="114"/>
      <c r="BF658" s="116"/>
    </row>
    <row r="659" spans="1:58" s="1" customFormat="1" ht="15">
      <c r="A659" s="114"/>
      <c r="BF659" s="116"/>
    </row>
    <row r="660" spans="1:58" s="1" customFormat="1" ht="15">
      <c r="A660" s="114"/>
      <c r="BF660" s="116"/>
    </row>
    <row r="661" spans="1:58" s="1" customFormat="1" ht="15">
      <c r="A661" s="114"/>
      <c r="BF661" s="116"/>
    </row>
    <row r="662" spans="1:58" s="1" customFormat="1" ht="15">
      <c r="A662" s="114"/>
      <c r="BF662" s="116"/>
    </row>
    <row r="663" spans="1:58" s="1" customFormat="1" ht="15">
      <c r="A663" s="114"/>
      <c r="BF663" s="116"/>
    </row>
    <row r="664" spans="1:58" s="1" customFormat="1" ht="15">
      <c r="A664" s="114"/>
      <c r="BF664" s="116"/>
    </row>
    <row r="665" spans="1:58" s="1" customFormat="1" ht="15">
      <c r="A665" s="114"/>
      <c r="BF665" s="116"/>
    </row>
    <row r="666" spans="1:58" s="1" customFormat="1" ht="15">
      <c r="A666" s="114"/>
      <c r="BF666" s="116"/>
    </row>
    <row r="667" spans="1:58" s="1" customFormat="1" ht="15">
      <c r="A667" s="114"/>
      <c r="BF667" s="116"/>
    </row>
    <row r="668" spans="1:58" s="1" customFormat="1" ht="15">
      <c r="A668" s="114"/>
      <c r="BF668" s="116"/>
    </row>
    <row r="669" spans="1:58" s="1" customFormat="1" ht="15">
      <c r="A669" s="114"/>
      <c r="BF669" s="116"/>
    </row>
    <row r="670" spans="1:58" s="1" customFormat="1" ht="15">
      <c r="A670" s="114"/>
      <c r="BF670" s="116"/>
    </row>
    <row r="671" spans="1:58" s="1" customFormat="1" ht="15">
      <c r="A671" s="114"/>
      <c r="BF671" s="116"/>
    </row>
    <row r="672" spans="1:58" s="1" customFormat="1" ht="15">
      <c r="A672" s="114"/>
      <c r="BF672" s="116"/>
    </row>
    <row r="673" spans="1:58" s="1" customFormat="1" ht="15">
      <c r="A673" s="114"/>
      <c r="BF673" s="116"/>
    </row>
    <row r="674" spans="1:58" s="1" customFormat="1" ht="15">
      <c r="A674" s="114"/>
      <c r="BF674" s="116"/>
    </row>
    <row r="675" spans="1:58" s="1" customFormat="1" ht="15">
      <c r="A675" s="114"/>
      <c r="BF675" s="116"/>
    </row>
    <row r="676" spans="1:58" s="1" customFormat="1" ht="15">
      <c r="A676" s="114"/>
      <c r="BF676" s="116"/>
    </row>
    <row r="677" spans="1:58" s="1" customFormat="1" ht="15">
      <c r="A677" s="114"/>
      <c r="BF677" s="116"/>
    </row>
    <row r="678" spans="1:58" s="1" customFormat="1" ht="15">
      <c r="A678" s="114"/>
      <c r="BF678" s="116"/>
    </row>
    <row r="679" spans="1:58" s="1" customFormat="1" ht="15">
      <c r="A679" s="114"/>
      <c r="BF679" s="116"/>
    </row>
    <row r="680" spans="1:58" s="1" customFormat="1" ht="15">
      <c r="A680" s="114"/>
      <c r="BF680" s="116"/>
    </row>
    <row r="681" spans="1:58" s="1" customFormat="1" ht="15">
      <c r="A681" s="114"/>
      <c r="BF681" s="116"/>
    </row>
    <row r="682" spans="1:58" s="1" customFormat="1" ht="15">
      <c r="A682" s="114"/>
      <c r="BF682" s="116"/>
    </row>
    <row r="683" spans="1:58" s="1" customFormat="1" ht="15">
      <c r="A683" s="114"/>
      <c r="BF683" s="116"/>
    </row>
    <row r="684" spans="1:58" s="1" customFormat="1" ht="15">
      <c r="A684" s="114"/>
      <c r="BF684" s="116"/>
    </row>
    <row r="685" spans="1:58" s="1" customFormat="1" ht="15">
      <c r="A685" s="114"/>
      <c r="BF685" s="116"/>
    </row>
    <row r="686" spans="1:58" s="1" customFormat="1" ht="15">
      <c r="A686" s="114"/>
      <c r="BF686" s="116"/>
    </row>
    <row r="687" spans="1:58" s="1" customFormat="1" ht="15">
      <c r="A687" s="114"/>
      <c r="BF687" s="116"/>
    </row>
    <row r="688" spans="1:58" s="1" customFormat="1" ht="15">
      <c r="A688" s="114"/>
      <c r="BF688" s="116"/>
    </row>
    <row r="689" spans="1:58" s="1" customFormat="1" ht="15">
      <c r="A689" s="114"/>
      <c r="BF689" s="116"/>
    </row>
    <row r="690" spans="1:58" s="1" customFormat="1" ht="15">
      <c r="A690" s="114"/>
      <c r="BF690" s="116"/>
    </row>
    <row r="691" spans="1:58" s="1" customFormat="1" ht="15">
      <c r="A691" s="114"/>
      <c r="BF691" s="116"/>
    </row>
    <row r="692" spans="1:58" s="1" customFormat="1" ht="15">
      <c r="A692" s="114"/>
      <c r="BF692" s="116"/>
    </row>
    <row r="693" spans="1:58" s="1" customFormat="1" ht="15">
      <c r="A693" s="114"/>
      <c r="BF693" s="116"/>
    </row>
    <row r="694" spans="1:58" s="1" customFormat="1" ht="15">
      <c r="A694" s="114"/>
      <c r="BF694" s="116"/>
    </row>
    <row r="695" spans="1:58" s="1" customFormat="1" ht="15">
      <c r="A695" s="114"/>
      <c r="BF695" s="116"/>
    </row>
    <row r="696" spans="1:58" s="1" customFormat="1" ht="15">
      <c r="A696" s="114"/>
      <c r="BF696" s="116"/>
    </row>
    <row r="697" spans="1:58" s="1" customFormat="1" ht="15">
      <c r="A697" s="114"/>
      <c r="BF697" s="116"/>
    </row>
    <row r="698" spans="1:58" s="1" customFormat="1" ht="15">
      <c r="A698" s="114"/>
      <c r="BF698" s="116"/>
    </row>
    <row r="699" spans="1:58" s="1" customFormat="1" ht="15">
      <c r="A699" s="114"/>
      <c r="BF699" s="116"/>
    </row>
    <row r="700" spans="1:58" s="1" customFormat="1" ht="15">
      <c r="A700" s="114"/>
      <c r="BF700" s="116"/>
    </row>
    <row r="701" spans="1:58" s="1" customFormat="1" ht="15">
      <c r="A701" s="114"/>
      <c r="BF701" s="116"/>
    </row>
    <row r="702" spans="1:58" s="1" customFormat="1" ht="15">
      <c r="A702" s="114"/>
      <c r="BF702" s="116"/>
    </row>
    <row r="703" spans="1:58" s="1" customFormat="1" ht="15">
      <c r="A703" s="114"/>
      <c r="BF703" s="116"/>
    </row>
    <row r="704" spans="1:58" s="1" customFormat="1" ht="15">
      <c r="A704" s="114"/>
      <c r="BF704" s="116"/>
    </row>
    <row r="705" spans="1:58" s="1" customFormat="1" ht="15">
      <c r="A705" s="114"/>
      <c r="BF705" s="116"/>
    </row>
    <row r="706" spans="1:58" s="1" customFormat="1" ht="15">
      <c r="A706" s="114"/>
      <c r="BF706" s="116"/>
    </row>
    <row r="707" spans="1:58" s="1" customFormat="1" ht="15">
      <c r="A707" s="114"/>
      <c r="BF707" s="116"/>
    </row>
    <row r="708" spans="1:58" s="1" customFormat="1" ht="15">
      <c r="A708" s="114"/>
      <c r="BF708" s="116"/>
    </row>
    <row r="709" spans="1:58" s="1" customFormat="1" ht="15">
      <c r="A709" s="114"/>
      <c r="BF709" s="116"/>
    </row>
    <row r="710" spans="1:58" s="1" customFormat="1" ht="15">
      <c r="A710" s="114"/>
      <c r="BF710" s="116"/>
    </row>
    <row r="711" spans="1:58" s="1" customFormat="1" ht="15">
      <c r="A711" s="114"/>
      <c r="BF711" s="116"/>
    </row>
    <row r="712" spans="1:58" s="1" customFormat="1" ht="15">
      <c r="A712" s="114"/>
      <c r="BF712" s="116"/>
    </row>
    <row r="713" spans="1:58" s="1" customFormat="1" ht="15">
      <c r="A713" s="114"/>
      <c r="BF713" s="116"/>
    </row>
    <row r="714" spans="1:58" s="1" customFormat="1" ht="15">
      <c r="A714" s="114"/>
      <c r="BF714" s="116"/>
    </row>
    <row r="715" spans="1:58" s="1" customFormat="1" ht="15">
      <c r="A715" s="114"/>
      <c r="BF715" s="116"/>
    </row>
    <row r="716" spans="1:58" s="1" customFormat="1" ht="15">
      <c r="A716" s="114"/>
      <c r="BF716" s="116"/>
    </row>
    <row r="717" spans="1:58" s="1" customFormat="1" ht="15">
      <c r="A717" s="114"/>
      <c r="BF717" s="116"/>
    </row>
    <row r="718" spans="1:58" s="1" customFormat="1" ht="15">
      <c r="A718" s="114"/>
      <c r="BF718" s="116"/>
    </row>
    <row r="719" spans="1:58" s="1" customFormat="1" ht="15">
      <c r="A719" s="114"/>
      <c r="BF719" s="116"/>
    </row>
    <row r="720" spans="1:58" s="1" customFormat="1" ht="15">
      <c r="A720" s="114"/>
      <c r="BF720" s="116"/>
    </row>
    <row r="721" spans="1:58" s="1" customFormat="1" ht="15">
      <c r="A721" s="114"/>
      <c r="BF721" s="116"/>
    </row>
    <row r="722" spans="1:58" s="1" customFormat="1" ht="15">
      <c r="A722" s="114"/>
      <c r="BF722" s="116"/>
    </row>
    <row r="723" spans="1:58" s="1" customFormat="1" ht="15">
      <c r="A723" s="114"/>
      <c r="BF723" s="116"/>
    </row>
    <row r="724" spans="1:58" s="1" customFormat="1" ht="15">
      <c r="A724" s="114"/>
      <c r="BF724" s="116"/>
    </row>
    <row r="725" spans="1:58" s="1" customFormat="1" ht="15">
      <c r="A725" s="114"/>
      <c r="BF725" s="116"/>
    </row>
    <row r="726" spans="1:58" s="1" customFormat="1" ht="15">
      <c r="A726" s="114"/>
      <c r="BF726" s="116"/>
    </row>
    <row r="727" spans="1:58" s="1" customFormat="1" ht="15">
      <c r="A727" s="114"/>
      <c r="BF727" s="116"/>
    </row>
    <row r="728" spans="1:58" s="1" customFormat="1" ht="15">
      <c r="A728" s="114"/>
      <c r="BF728" s="116"/>
    </row>
    <row r="729" spans="1:58" s="1" customFormat="1" ht="15">
      <c r="A729" s="114"/>
      <c r="BF729" s="116"/>
    </row>
    <row r="730" spans="1:58" s="1" customFormat="1" ht="15">
      <c r="A730" s="114"/>
      <c r="BF730" s="116"/>
    </row>
    <row r="731" spans="1:58" s="1" customFormat="1" ht="15">
      <c r="A731" s="114"/>
      <c r="BF731" s="116"/>
    </row>
    <row r="732" spans="1:58" s="1" customFormat="1" ht="15">
      <c r="A732" s="114"/>
      <c r="BF732" s="116"/>
    </row>
    <row r="733" spans="1:58" s="1" customFormat="1" ht="15">
      <c r="A733" s="114"/>
      <c r="BF733" s="116"/>
    </row>
    <row r="734" spans="1:58" s="1" customFormat="1" ht="15">
      <c r="A734" s="114"/>
      <c r="BF734" s="116"/>
    </row>
    <row r="735" spans="1:58" s="1" customFormat="1" ht="15">
      <c r="A735" s="114"/>
      <c r="BF735" s="116"/>
    </row>
    <row r="736" spans="1:58" s="1" customFormat="1" ht="15">
      <c r="A736" s="114"/>
      <c r="BF736" s="116"/>
    </row>
    <row r="737" spans="1:58" s="1" customFormat="1" ht="15">
      <c r="A737" s="114"/>
      <c r="BF737" s="116"/>
    </row>
    <row r="738" spans="1:58" s="1" customFormat="1" ht="15">
      <c r="A738" s="114"/>
      <c r="BF738" s="116"/>
    </row>
    <row r="739" spans="1:58" s="1" customFormat="1" ht="15">
      <c r="A739" s="114"/>
      <c r="BF739" s="116"/>
    </row>
    <row r="740" spans="1:58" s="1" customFormat="1" ht="15">
      <c r="A740" s="114"/>
      <c r="BF740" s="116"/>
    </row>
    <row r="741" spans="1:58" s="1" customFormat="1" ht="15">
      <c r="A741" s="114"/>
      <c r="BF741" s="116"/>
    </row>
    <row r="742" spans="1:58" s="1" customFormat="1" ht="15">
      <c r="A742" s="114"/>
      <c r="BF742" s="116"/>
    </row>
    <row r="743" spans="1:58" s="1" customFormat="1" ht="15">
      <c r="A743" s="114"/>
      <c r="BF743" s="116"/>
    </row>
    <row r="744" spans="1:58" s="1" customFormat="1" ht="15">
      <c r="A744" s="114"/>
      <c r="BF744" s="116"/>
    </row>
    <row r="745" spans="1:58" s="1" customFormat="1" ht="15">
      <c r="A745" s="114"/>
      <c r="BF745" s="116"/>
    </row>
    <row r="746" spans="1:58" s="1" customFormat="1" ht="15">
      <c r="A746" s="114"/>
      <c r="BF746" s="116"/>
    </row>
    <row r="747" spans="1:58" s="1" customFormat="1" ht="15">
      <c r="A747" s="114"/>
      <c r="BF747" s="116"/>
    </row>
    <row r="748" spans="1:58" s="1" customFormat="1" ht="15">
      <c r="A748" s="114"/>
      <c r="BF748" s="116"/>
    </row>
    <row r="749" spans="1:58" s="1" customFormat="1" ht="15">
      <c r="A749" s="114"/>
      <c r="BF749" s="116"/>
    </row>
    <row r="750" spans="1:58" s="1" customFormat="1" ht="15">
      <c r="A750" s="114"/>
      <c r="BF750" s="116"/>
    </row>
    <row r="751" spans="1:58" s="1" customFormat="1" ht="15">
      <c r="A751" s="114"/>
      <c r="BF751" s="116"/>
    </row>
    <row r="752" spans="1:58" s="1" customFormat="1" ht="15">
      <c r="A752" s="114"/>
      <c r="BF752" s="116"/>
    </row>
    <row r="753" spans="1:58" s="1" customFormat="1" ht="15">
      <c r="A753" s="114"/>
      <c r="BF753" s="116"/>
    </row>
    <row r="754" spans="1:58" s="1" customFormat="1" ht="15">
      <c r="A754" s="114"/>
      <c r="BF754" s="116"/>
    </row>
    <row r="755" spans="1:58" s="1" customFormat="1" ht="15">
      <c r="A755" s="114"/>
      <c r="BF755" s="116"/>
    </row>
    <row r="756" spans="1:58" s="1" customFormat="1" ht="15">
      <c r="A756" s="114"/>
      <c r="BF756" s="116"/>
    </row>
    <row r="757" spans="1:58" s="1" customFormat="1" ht="15">
      <c r="A757" s="114"/>
      <c r="BF757" s="116"/>
    </row>
    <row r="758" spans="1:58" s="1" customFormat="1" ht="15">
      <c r="A758" s="114"/>
      <c r="BF758" s="116"/>
    </row>
    <row r="759" spans="1:58" s="1" customFormat="1" ht="15">
      <c r="A759" s="114"/>
      <c r="BF759" s="116"/>
    </row>
    <row r="760" spans="1:58" s="1" customFormat="1" ht="15">
      <c r="A760" s="114"/>
      <c r="BF760" s="116"/>
    </row>
    <row r="761" spans="1:58" s="1" customFormat="1" ht="15">
      <c r="A761" s="114"/>
      <c r="BF761" s="116"/>
    </row>
    <row r="762" spans="1:58" s="1" customFormat="1" ht="15">
      <c r="A762" s="114"/>
      <c r="BF762" s="116"/>
    </row>
    <row r="763" spans="1:58" s="1" customFormat="1" ht="15">
      <c r="A763" s="114"/>
      <c r="BF763" s="116"/>
    </row>
    <row r="764" spans="1:58" s="1" customFormat="1" ht="15">
      <c r="A764" s="114"/>
      <c r="BF764" s="116"/>
    </row>
    <row r="765" spans="1:58" s="1" customFormat="1" ht="15">
      <c r="A765" s="114"/>
      <c r="BF765" s="116"/>
    </row>
    <row r="766" spans="1:58" s="1" customFormat="1" ht="15">
      <c r="A766" s="114"/>
      <c r="BF766" s="116"/>
    </row>
    <row r="767" spans="1:58" s="1" customFormat="1" ht="15">
      <c r="A767" s="114"/>
      <c r="BF767" s="116"/>
    </row>
    <row r="768" spans="1:58" s="1" customFormat="1" ht="15">
      <c r="A768" s="114"/>
      <c r="BF768" s="116"/>
    </row>
    <row r="769" spans="1:58" s="1" customFormat="1" ht="15">
      <c r="A769" s="114"/>
      <c r="BF769" s="116"/>
    </row>
    <row r="770" spans="1:58" s="1" customFormat="1" ht="15">
      <c r="A770" s="114"/>
      <c r="BF770" s="116"/>
    </row>
    <row r="771" spans="1:58" s="1" customFormat="1" ht="15">
      <c r="A771" s="114"/>
      <c r="BF771" s="116"/>
    </row>
    <row r="772" spans="1:58" s="1" customFormat="1" ht="15">
      <c r="A772" s="114"/>
      <c r="BF772" s="116"/>
    </row>
    <row r="773" spans="1:58" s="1" customFormat="1" ht="15">
      <c r="A773" s="114"/>
      <c r="BF773" s="116"/>
    </row>
    <row r="774" spans="1:58" s="1" customFormat="1" ht="15">
      <c r="A774" s="114"/>
      <c r="BF774" s="116"/>
    </row>
    <row r="775" spans="1:58" s="1" customFormat="1" ht="15">
      <c r="A775" s="114"/>
      <c r="BF775" s="116"/>
    </row>
    <row r="776" spans="1:58" s="1" customFormat="1" ht="15">
      <c r="A776" s="114"/>
      <c r="BF776" s="116"/>
    </row>
    <row r="777" spans="1:58" s="1" customFormat="1" ht="15">
      <c r="A777" s="114"/>
      <c r="BF777" s="116"/>
    </row>
    <row r="778" spans="1:58" s="1" customFormat="1" ht="15">
      <c r="A778" s="114"/>
      <c r="BF778" s="116"/>
    </row>
    <row r="779" spans="1:58" s="1" customFormat="1" ht="15">
      <c r="A779" s="114"/>
      <c r="BF779" s="116"/>
    </row>
    <row r="780" spans="1:58" s="1" customFormat="1" ht="15">
      <c r="A780" s="114"/>
      <c r="BF780" s="116"/>
    </row>
    <row r="781" spans="1:58" s="1" customFormat="1" ht="15">
      <c r="A781" s="114"/>
      <c r="BF781" s="116"/>
    </row>
    <row r="782" spans="1:58" s="1" customFormat="1" ht="15">
      <c r="A782" s="114"/>
      <c r="BF782" s="116"/>
    </row>
    <row r="783" spans="1:58" s="1" customFormat="1" ht="15">
      <c r="A783" s="114"/>
      <c r="BF783" s="116"/>
    </row>
    <row r="784" spans="1:58" s="1" customFormat="1" ht="15">
      <c r="A784" s="114"/>
      <c r="BF784" s="116"/>
    </row>
    <row r="785" spans="1:58" s="1" customFormat="1" ht="15">
      <c r="A785" s="114"/>
      <c r="BF785" s="116"/>
    </row>
    <row r="786" spans="1:58" s="1" customFormat="1" ht="15">
      <c r="A786" s="114"/>
      <c r="BF786" s="116"/>
    </row>
    <row r="787" spans="1:58" s="1" customFormat="1" ht="15">
      <c r="A787" s="114"/>
      <c r="BF787" s="116"/>
    </row>
    <row r="788" spans="1:58" s="1" customFormat="1" ht="15">
      <c r="A788" s="114"/>
      <c r="BF788" s="116"/>
    </row>
    <row r="789" spans="1:58" s="1" customFormat="1" ht="15">
      <c r="A789" s="114"/>
      <c r="BF789" s="116"/>
    </row>
    <row r="790" spans="1:58" s="1" customFormat="1" ht="15">
      <c r="A790" s="114"/>
      <c r="BF790" s="116"/>
    </row>
    <row r="791" spans="1:58" s="1" customFormat="1" ht="15">
      <c r="A791" s="114"/>
      <c r="BF791" s="116"/>
    </row>
    <row r="792" spans="1:58" s="1" customFormat="1" ht="15">
      <c r="A792" s="114"/>
      <c r="BF792" s="116"/>
    </row>
    <row r="793" spans="1:58" s="1" customFormat="1" ht="15">
      <c r="A793" s="114"/>
      <c r="BF793" s="116"/>
    </row>
    <row r="794" spans="1:58" s="1" customFormat="1" ht="15">
      <c r="A794" s="114"/>
      <c r="BF794" s="116"/>
    </row>
    <row r="795" spans="1:58" s="1" customFormat="1" ht="15">
      <c r="A795" s="114"/>
      <c r="BF795" s="116"/>
    </row>
    <row r="796" spans="1:58" s="1" customFormat="1" ht="15">
      <c r="A796" s="114"/>
      <c r="BF796" s="116"/>
    </row>
    <row r="797" spans="1:58" s="1" customFormat="1" ht="15">
      <c r="A797" s="114"/>
      <c r="BF797" s="116"/>
    </row>
    <row r="798" spans="1:58" s="1" customFormat="1" ht="15">
      <c r="A798" s="114"/>
      <c r="BF798" s="116"/>
    </row>
    <row r="799" spans="1:58" s="1" customFormat="1" ht="15">
      <c r="A799" s="114"/>
      <c r="BF799" s="116"/>
    </row>
    <row r="800" spans="1:58" s="1" customFormat="1" ht="15">
      <c r="A800" s="114"/>
      <c r="BF800" s="116"/>
    </row>
    <row r="801" spans="1:58" s="1" customFormat="1" ht="15">
      <c r="A801" s="114"/>
      <c r="BF801" s="116"/>
    </row>
    <row r="802" spans="1:58" s="1" customFormat="1" ht="15">
      <c r="A802" s="114"/>
      <c r="BF802" s="116"/>
    </row>
    <row r="803" spans="1:58" s="1" customFormat="1" ht="15">
      <c r="A803" s="114"/>
      <c r="BF803" s="116"/>
    </row>
    <row r="804" spans="1:58" s="1" customFormat="1" ht="15">
      <c r="A804" s="114"/>
      <c r="BF804" s="116"/>
    </row>
    <row r="805" spans="1:58" s="1" customFormat="1" ht="15">
      <c r="A805" s="114"/>
      <c r="BF805" s="116"/>
    </row>
    <row r="806" spans="1:58" s="1" customFormat="1" ht="15">
      <c r="A806" s="114"/>
      <c r="BF806" s="116"/>
    </row>
    <row r="807" spans="1:58" s="1" customFormat="1" ht="15">
      <c r="A807" s="114"/>
      <c r="BF807" s="116"/>
    </row>
    <row r="808" spans="1:58" s="1" customFormat="1" ht="15">
      <c r="A808" s="114"/>
      <c r="BF808" s="116"/>
    </row>
    <row r="809" spans="1:58" s="1" customFormat="1" ht="15">
      <c r="A809" s="114"/>
      <c r="BF809" s="116"/>
    </row>
    <row r="810" spans="1:58" s="1" customFormat="1" ht="15">
      <c r="A810" s="114"/>
      <c r="BF810" s="116"/>
    </row>
    <row r="811" spans="1:58" s="1" customFormat="1" ht="15">
      <c r="A811" s="114"/>
      <c r="BF811" s="116"/>
    </row>
    <row r="812" spans="1:58" s="1" customFormat="1" ht="15">
      <c r="A812" s="114"/>
      <c r="BF812" s="116"/>
    </row>
    <row r="813" spans="1:58" s="1" customFormat="1" ht="15">
      <c r="A813" s="114"/>
      <c r="BF813" s="116"/>
    </row>
    <row r="814" spans="1:58" s="1" customFormat="1" ht="15">
      <c r="A814" s="114"/>
      <c r="BF814" s="116"/>
    </row>
    <row r="815" spans="1:58" s="1" customFormat="1" ht="15">
      <c r="A815" s="114"/>
      <c r="BF815" s="116"/>
    </row>
    <row r="816" spans="1:58" s="1" customFormat="1" ht="15">
      <c r="A816" s="114"/>
      <c r="BF816" s="116"/>
    </row>
    <row r="817" spans="1:58" s="1" customFormat="1" ht="15">
      <c r="A817" s="114"/>
      <c r="BF817" s="116"/>
    </row>
    <row r="818" spans="1:58" s="1" customFormat="1" ht="15">
      <c r="A818" s="114"/>
      <c r="BF818" s="116"/>
    </row>
    <row r="819" spans="1:58" s="1" customFormat="1" ht="15">
      <c r="A819" s="114"/>
      <c r="BF819" s="116"/>
    </row>
    <row r="820" spans="1:58" s="1" customFormat="1" ht="15">
      <c r="A820" s="114"/>
      <c r="BF820" s="116"/>
    </row>
    <row r="821" spans="1:58" s="1" customFormat="1" ht="15">
      <c r="A821" s="114"/>
      <c r="BF821" s="116"/>
    </row>
    <row r="822" spans="1:58" s="1" customFormat="1" ht="15">
      <c r="A822" s="114"/>
      <c r="BF822" s="116"/>
    </row>
    <row r="823" spans="1:58" s="1" customFormat="1" ht="15">
      <c r="A823" s="114"/>
      <c r="BF823" s="116"/>
    </row>
    <row r="824" spans="1:58" s="1" customFormat="1" ht="15">
      <c r="A824" s="114"/>
      <c r="BF824" s="116"/>
    </row>
    <row r="825" spans="1:58" s="1" customFormat="1" ht="15">
      <c r="A825" s="114"/>
      <c r="BF825" s="116"/>
    </row>
    <row r="826" spans="1:58" s="1" customFormat="1" ht="15">
      <c r="A826" s="114"/>
      <c r="BF826" s="116"/>
    </row>
    <row r="827" spans="1:58" s="1" customFormat="1" ht="15">
      <c r="A827" s="114"/>
      <c r="BF827" s="116"/>
    </row>
    <row r="828" spans="1:58" s="1" customFormat="1" ht="15">
      <c r="A828" s="114"/>
      <c r="BF828" s="116"/>
    </row>
    <row r="829" spans="1:58" s="1" customFormat="1" ht="15">
      <c r="A829" s="114"/>
      <c r="BF829" s="116"/>
    </row>
    <row r="830" spans="1:58" s="1" customFormat="1" ht="15">
      <c r="A830" s="114"/>
      <c r="BF830" s="116"/>
    </row>
    <row r="831" spans="1:58" s="1" customFormat="1" ht="15">
      <c r="A831" s="114"/>
      <c r="BF831" s="116"/>
    </row>
    <row r="832" spans="1:58" s="1" customFormat="1" ht="15">
      <c r="A832" s="114"/>
      <c r="BF832" s="116"/>
    </row>
    <row r="833" spans="1:58" s="1" customFormat="1" ht="15">
      <c r="A833" s="114"/>
      <c r="BF833" s="116"/>
    </row>
    <row r="834" spans="1:58" s="1" customFormat="1" ht="15">
      <c r="A834" s="114"/>
      <c r="BF834" s="116"/>
    </row>
    <row r="835" spans="1:58" s="1" customFormat="1" ht="15">
      <c r="A835" s="114"/>
      <c r="BF835" s="116"/>
    </row>
    <row r="836" spans="1:58" s="1" customFormat="1" ht="15">
      <c r="A836" s="114"/>
      <c r="BF836" s="116"/>
    </row>
    <row r="837" spans="1:58" s="1" customFormat="1" ht="15">
      <c r="A837" s="114"/>
      <c r="BF837" s="116"/>
    </row>
    <row r="838" spans="1:58" s="1" customFormat="1" ht="15">
      <c r="A838" s="114"/>
      <c r="BF838" s="116"/>
    </row>
    <row r="839" spans="1:58" s="1" customFormat="1" ht="15">
      <c r="A839" s="114"/>
      <c r="BF839" s="116"/>
    </row>
    <row r="840" spans="1:58" s="1" customFormat="1" ht="15">
      <c r="A840" s="114"/>
      <c r="BF840" s="116"/>
    </row>
    <row r="841" spans="1:58" s="1" customFormat="1" ht="15">
      <c r="A841" s="114"/>
      <c r="BF841" s="116"/>
    </row>
    <row r="842" spans="1:58" s="1" customFormat="1" ht="15">
      <c r="A842" s="114"/>
      <c r="BF842" s="116"/>
    </row>
    <row r="843" spans="1:58" s="1" customFormat="1" ht="15">
      <c r="A843" s="114"/>
      <c r="BF843" s="116"/>
    </row>
    <row r="844" spans="1:58" s="1" customFormat="1" ht="15">
      <c r="A844" s="114"/>
      <c r="BF844" s="116"/>
    </row>
    <row r="845" spans="1:58" s="1" customFormat="1" ht="15">
      <c r="A845" s="114"/>
      <c r="BF845" s="116"/>
    </row>
    <row r="846" spans="1:58" s="1" customFormat="1" ht="15">
      <c r="A846" s="114"/>
      <c r="BF846" s="116"/>
    </row>
    <row r="847" spans="1:58" s="1" customFormat="1" ht="15">
      <c r="A847" s="114"/>
      <c r="BF847" s="116"/>
    </row>
    <row r="848" spans="1:58" s="1" customFormat="1" ht="15">
      <c r="A848" s="114"/>
      <c r="BF848" s="116"/>
    </row>
    <row r="849" spans="1:58" s="1" customFormat="1" ht="15">
      <c r="A849" s="114"/>
      <c r="BF849" s="116"/>
    </row>
    <row r="850" spans="1:58" s="1" customFormat="1" ht="15">
      <c r="A850" s="114"/>
      <c r="BF850" s="116"/>
    </row>
    <row r="851" spans="1:58" s="1" customFormat="1" ht="15">
      <c r="A851" s="114"/>
      <c r="BF851" s="116"/>
    </row>
    <row r="852" spans="1:58" s="1" customFormat="1" ht="15">
      <c r="A852" s="114"/>
      <c r="BF852" s="116"/>
    </row>
    <row r="853" spans="1:58" s="1" customFormat="1" ht="15">
      <c r="A853" s="114"/>
      <c r="BF853" s="116"/>
    </row>
    <row r="854" spans="1:58" s="1" customFormat="1" ht="15">
      <c r="A854" s="114"/>
      <c r="BF854" s="116"/>
    </row>
    <row r="855" spans="1:58" s="1" customFormat="1" ht="15">
      <c r="A855" s="114"/>
      <c r="BF855" s="116"/>
    </row>
    <row r="856" spans="1:58" s="1" customFormat="1" ht="15">
      <c r="A856" s="114"/>
      <c r="BF856" s="116"/>
    </row>
    <row r="857" spans="1:58" s="1" customFormat="1" ht="15">
      <c r="A857" s="114"/>
      <c r="BF857" s="116"/>
    </row>
    <row r="858" spans="1:58" s="1" customFormat="1" ht="15">
      <c r="A858" s="114"/>
      <c r="BF858" s="116"/>
    </row>
    <row r="859" spans="1:58" s="1" customFormat="1" ht="15">
      <c r="A859" s="114"/>
      <c r="BF859" s="116"/>
    </row>
    <row r="860" spans="1:58" s="1" customFormat="1" ht="15">
      <c r="A860" s="114"/>
      <c r="BF860" s="116"/>
    </row>
    <row r="861" spans="1:58" s="1" customFormat="1" ht="15">
      <c r="A861" s="114"/>
      <c r="BF861" s="116"/>
    </row>
    <row r="862" spans="1:58" s="1" customFormat="1" ht="15">
      <c r="A862" s="114"/>
      <c r="BF862" s="116"/>
    </row>
    <row r="863" spans="1:58" s="1" customFormat="1" ht="15">
      <c r="A863" s="114"/>
      <c r="BF863" s="116"/>
    </row>
    <row r="864" spans="1:58" s="1" customFormat="1" ht="15">
      <c r="A864" s="114"/>
      <c r="BF864" s="116"/>
    </row>
    <row r="865" spans="1:58" s="1" customFormat="1" ht="15">
      <c r="A865" s="114"/>
      <c r="BF865" s="116"/>
    </row>
    <row r="866" spans="1:58" s="1" customFormat="1" ht="15">
      <c r="A866" s="114"/>
      <c r="BF866" s="116"/>
    </row>
    <row r="867" spans="1:58" s="1" customFormat="1" ht="15">
      <c r="A867" s="114"/>
      <c r="BF867" s="116"/>
    </row>
    <row r="868" spans="1:58" s="1" customFormat="1" ht="15">
      <c r="A868" s="114"/>
      <c r="BF868" s="116"/>
    </row>
    <row r="869" spans="1:58" s="1" customFormat="1" ht="15">
      <c r="A869" s="114"/>
      <c r="BF869" s="116"/>
    </row>
    <row r="870" spans="1:58" s="1" customFormat="1" ht="15">
      <c r="A870" s="114"/>
      <c r="BF870" s="116"/>
    </row>
    <row r="871" spans="1:58" s="1" customFormat="1" ht="15">
      <c r="A871" s="114"/>
      <c r="BF871" s="116"/>
    </row>
    <row r="872" spans="1:58" s="1" customFormat="1" ht="15">
      <c r="A872" s="114"/>
      <c r="BF872" s="116"/>
    </row>
    <row r="873" spans="1:58" s="1" customFormat="1" ht="15">
      <c r="A873" s="114"/>
      <c r="BF873" s="116"/>
    </row>
    <row r="874" spans="1:58" s="1" customFormat="1" ht="15">
      <c r="A874" s="114"/>
      <c r="BF874" s="116"/>
    </row>
    <row r="875" spans="1:58" s="1" customFormat="1" ht="15">
      <c r="A875" s="114"/>
      <c r="BF875" s="116"/>
    </row>
    <row r="876" spans="1:58" s="1" customFormat="1" ht="15">
      <c r="A876" s="114"/>
      <c r="BF876" s="116"/>
    </row>
    <row r="877" spans="1:58" s="1" customFormat="1" ht="15">
      <c r="A877" s="114"/>
      <c r="BF877" s="116"/>
    </row>
    <row r="878" spans="1:58" s="1" customFormat="1" ht="15">
      <c r="A878" s="114"/>
      <c r="BF878" s="116"/>
    </row>
    <row r="879" spans="1:58" s="1" customFormat="1" ht="15">
      <c r="A879" s="114"/>
      <c r="BF879" s="116"/>
    </row>
    <row r="880" spans="1:58" s="1" customFormat="1" ht="15">
      <c r="A880" s="114"/>
      <c r="BF880" s="116"/>
    </row>
    <row r="881" spans="1:58" s="1" customFormat="1" ht="15">
      <c r="A881" s="114"/>
      <c r="BF881" s="116"/>
    </row>
    <row r="882" spans="1:58" s="1" customFormat="1" ht="15">
      <c r="A882" s="114"/>
      <c r="BF882" s="116"/>
    </row>
    <row r="883" spans="1:58" s="1" customFormat="1" ht="15">
      <c r="A883" s="114"/>
      <c r="BF883" s="116"/>
    </row>
    <row r="884" spans="1:58" s="1" customFormat="1" ht="15">
      <c r="A884" s="114"/>
      <c r="BF884" s="116"/>
    </row>
    <row r="885" spans="1:58" s="1" customFormat="1" ht="15">
      <c r="A885" s="114"/>
      <c r="BF885" s="116"/>
    </row>
    <row r="886" spans="1:58" s="1" customFormat="1" ht="15">
      <c r="A886" s="114"/>
      <c r="BF886" s="116"/>
    </row>
    <row r="887" spans="1:58" s="1" customFormat="1" ht="15">
      <c r="A887" s="114"/>
      <c r="BF887" s="116"/>
    </row>
    <row r="888" spans="1:58" s="1" customFormat="1" ht="15">
      <c r="A888" s="114"/>
      <c r="BF888" s="116"/>
    </row>
    <row r="889" spans="1:58" s="1" customFormat="1" ht="15">
      <c r="A889" s="114"/>
      <c r="BF889" s="116"/>
    </row>
    <row r="890" spans="1:58" s="1" customFormat="1" ht="15">
      <c r="A890" s="114"/>
      <c r="BF890" s="116"/>
    </row>
    <row r="891" spans="1:58" s="1" customFormat="1" ht="15">
      <c r="A891" s="114"/>
      <c r="BF891" s="116"/>
    </row>
    <row r="892" spans="1:58" s="1" customFormat="1" ht="15">
      <c r="A892" s="114"/>
      <c r="BF892" s="116"/>
    </row>
    <row r="893" spans="1:58" s="1" customFormat="1" ht="15">
      <c r="A893" s="114"/>
      <c r="BF893" s="116"/>
    </row>
    <row r="894" spans="1:58" s="1" customFormat="1" ht="15">
      <c r="A894" s="114"/>
      <c r="BF894" s="116"/>
    </row>
    <row r="895" spans="1:58" s="1" customFormat="1" ht="15">
      <c r="A895" s="114"/>
      <c r="BF895" s="116"/>
    </row>
    <row r="896" spans="1:58" s="1" customFormat="1" ht="15">
      <c r="A896" s="114"/>
      <c r="BF896" s="116"/>
    </row>
    <row r="897" spans="1:58" s="1" customFormat="1" ht="15">
      <c r="A897" s="114"/>
      <c r="BF897" s="116"/>
    </row>
    <row r="898" spans="1:58" s="1" customFormat="1" ht="15">
      <c r="A898" s="114"/>
      <c r="BF898" s="116"/>
    </row>
    <row r="899" spans="1:58" s="1" customFormat="1" ht="15">
      <c r="A899" s="114"/>
      <c r="BF899" s="116"/>
    </row>
    <row r="900" spans="1:58" s="1" customFormat="1" ht="15">
      <c r="A900" s="114"/>
      <c r="BF900" s="116"/>
    </row>
    <row r="901" spans="1:58" s="1" customFormat="1" ht="15">
      <c r="A901" s="114"/>
      <c r="BF901" s="116"/>
    </row>
    <row r="902" spans="1:58" s="1" customFormat="1" ht="15">
      <c r="A902" s="114"/>
      <c r="BF902" s="116"/>
    </row>
    <row r="903" spans="1:58" s="1" customFormat="1" ht="15">
      <c r="A903" s="114"/>
      <c r="BF903" s="116"/>
    </row>
    <row r="904" spans="1:58" s="1" customFormat="1" ht="15">
      <c r="A904" s="114"/>
      <c r="BF904" s="116"/>
    </row>
    <row r="905" spans="1:58" s="1" customFormat="1" ht="15">
      <c r="A905" s="114"/>
      <c r="BF905" s="116"/>
    </row>
    <row r="906" spans="1:58" s="1" customFormat="1" ht="15">
      <c r="A906" s="114"/>
      <c r="BF906" s="116"/>
    </row>
    <row r="907" spans="1:58" s="1" customFormat="1" ht="15">
      <c r="A907" s="114"/>
      <c r="BF907" s="116"/>
    </row>
    <row r="908" spans="1:58" s="1" customFormat="1" ht="15">
      <c r="A908" s="114"/>
      <c r="BF908" s="116"/>
    </row>
    <row r="909" spans="1:58" s="1" customFormat="1" ht="15">
      <c r="A909" s="114"/>
      <c r="BF909" s="116"/>
    </row>
    <row r="910" spans="1:58" s="1" customFormat="1" ht="15">
      <c r="A910" s="114"/>
      <c r="BF910" s="116"/>
    </row>
    <row r="911" spans="1:58" s="1" customFormat="1" ht="15">
      <c r="A911" s="114"/>
      <c r="BF911" s="116"/>
    </row>
    <row r="912" spans="1:58" s="1" customFormat="1" ht="15">
      <c r="A912" s="114"/>
      <c r="BF912" s="116"/>
    </row>
    <row r="913" spans="1:58" s="1" customFormat="1" ht="15">
      <c r="A913" s="114"/>
      <c r="BF913" s="116"/>
    </row>
    <row r="914" spans="1:58" s="1" customFormat="1" ht="15">
      <c r="A914" s="114"/>
      <c r="BF914" s="116"/>
    </row>
    <row r="915" spans="1:58" s="1" customFormat="1" ht="15">
      <c r="A915" s="114"/>
      <c r="BF915" s="116"/>
    </row>
    <row r="916" spans="1:58" s="1" customFormat="1" ht="15">
      <c r="A916" s="114"/>
      <c r="BF916" s="116"/>
    </row>
    <row r="917" spans="1:58" s="1" customFormat="1" ht="15">
      <c r="A917" s="114"/>
      <c r="BF917" s="116"/>
    </row>
    <row r="918" spans="1:58" s="1" customFormat="1" ht="15">
      <c r="A918" s="114"/>
      <c r="BF918" s="116"/>
    </row>
    <row r="919" spans="1:58" s="1" customFormat="1" ht="15">
      <c r="A919" s="114"/>
      <c r="BF919" s="116"/>
    </row>
    <row r="920" spans="1:58" s="1" customFormat="1" ht="15">
      <c r="A920" s="114"/>
      <c r="BF920" s="116"/>
    </row>
    <row r="921" spans="1:58" s="1" customFormat="1" ht="15">
      <c r="A921" s="114"/>
      <c r="BF921" s="116"/>
    </row>
    <row r="922" spans="1:58" s="1" customFormat="1" ht="15">
      <c r="A922" s="114"/>
      <c r="BF922" s="116"/>
    </row>
    <row r="923" spans="1:58" s="1" customFormat="1" ht="15">
      <c r="A923" s="114"/>
      <c r="BF923" s="116"/>
    </row>
    <row r="924" spans="1:58" s="1" customFormat="1" ht="15">
      <c r="A924" s="114"/>
      <c r="BF924" s="116"/>
    </row>
    <row r="925" spans="1:58" s="1" customFormat="1" ht="15">
      <c r="A925" s="114"/>
      <c r="BF925" s="116"/>
    </row>
    <row r="926" spans="1:58" s="1" customFormat="1" ht="15">
      <c r="A926" s="114"/>
      <c r="BF926" s="116"/>
    </row>
    <row r="927" spans="1:58" s="1" customFormat="1" ht="15">
      <c r="A927" s="114"/>
      <c r="BF927" s="116"/>
    </row>
    <row r="928" spans="1:58" s="1" customFormat="1" ht="15">
      <c r="A928" s="114"/>
      <c r="BF928" s="116"/>
    </row>
    <row r="929" spans="1:58" s="1" customFormat="1" ht="15">
      <c r="A929" s="114"/>
      <c r="BF929" s="116"/>
    </row>
    <row r="930" spans="1:58" s="1" customFormat="1" ht="15">
      <c r="A930" s="114"/>
      <c r="BF930" s="116"/>
    </row>
    <row r="931" spans="1:58" s="1" customFormat="1" ht="15">
      <c r="A931" s="114"/>
      <c r="BF931" s="116"/>
    </row>
    <row r="932" spans="1:58" s="1" customFormat="1" ht="15">
      <c r="A932" s="114"/>
      <c r="BF932" s="116"/>
    </row>
    <row r="933" spans="1:58" s="1" customFormat="1" ht="15">
      <c r="A933" s="114"/>
      <c r="BF933" s="116"/>
    </row>
    <row r="934" spans="1:58" s="1" customFormat="1" ht="15">
      <c r="A934" s="114"/>
      <c r="BF934" s="116"/>
    </row>
    <row r="935" spans="1:58" s="1" customFormat="1" ht="15">
      <c r="A935" s="114"/>
      <c r="BF935" s="116"/>
    </row>
    <row r="936" spans="1:58" s="1" customFormat="1" ht="15">
      <c r="A936" s="114"/>
      <c r="BF936" s="116"/>
    </row>
    <row r="937" spans="1:58" s="1" customFormat="1" ht="15">
      <c r="A937" s="114"/>
      <c r="BF937" s="116"/>
    </row>
    <row r="938" spans="1:58" s="1" customFormat="1" ht="15">
      <c r="A938" s="114"/>
      <c r="BF938" s="116"/>
    </row>
    <row r="939" spans="1:58" s="1" customFormat="1" ht="15">
      <c r="A939" s="114"/>
      <c r="BF939" s="116"/>
    </row>
    <row r="940" spans="1:58" s="1" customFormat="1" ht="15">
      <c r="A940" s="114"/>
      <c r="BF940" s="116"/>
    </row>
    <row r="941" spans="1:58" s="1" customFormat="1" ht="15">
      <c r="A941" s="114"/>
      <c r="BF941" s="116"/>
    </row>
    <row r="942" spans="1:58" s="1" customFormat="1" ht="15">
      <c r="A942" s="114"/>
      <c r="BF942" s="116"/>
    </row>
    <row r="943" spans="1:58" s="1" customFormat="1" ht="15">
      <c r="A943" s="114"/>
      <c r="BF943" s="116"/>
    </row>
    <row r="944" spans="1:58" s="1" customFormat="1" ht="15">
      <c r="A944" s="114"/>
      <c r="BF944" s="116"/>
    </row>
    <row r="945" spans="1:58" s="1" customFormat="1" ht="15">
      <c r="A945" s="114"/>
      <c r="BF945" s="116"/>
    </row>
    <row r="946" spans="1:58" s="1" customFormat="1" ht="15">
      <c r="A946" s="114"/>
      <c r="BF946" s="116"/>
    </row>
    <row r="947" spans="1:58" s="1" customFormat="1" ht="15">
      <c r="A947" s="114"/>
      <c r="BF947" s="116"/>
    </row>
    <row r="948" spans="1:58" s="1" customFormat="1" ht="15">
      <c r="A948" s="114"/>
      <c r="BF948" s="116"/>
    </row>
    <row r="949" spans="1:58" s="1" customFormat="1" ht="15">
      <c r="A949" s="114"/>
      <c r="BF949" s="116"/>
    </row>
    <row r="950" spans="1:58" s="1" customFormat="1" ht="15">
      <c r="A950" s="114"/>
      <c r="BF950" s="116"/>
    </row>
    <row r="951" spans="1:58" s="1" customFormat="1" ht="15">
      <c r="A951" s="114"/>
      <c r="BF951" s="116"/>
    </row>
    <row r="952" spans="1:58" s="1" customFormat="1" ht="15">
      <c r="A952" s="114"/>
      <c r="BF952" s="116"/>
    </row>
    <row r="953" spans="1:58" s="1" customFormat="1" ht="15">
      <c r="A953" s="114"/>
      <c r="BF953" s="116"/>
    </row>
    <row r="954" spans="1:58" s="1" customFormat="1" ht="15">
      <c r="A954" s="114"/>
      <c r="BF954" s="116"/>
    </row>
    <row r="955" spans="1:58" s="1" customFormat="1" ht="15">
      <c r="A955" s="114"/>
      <c r="BF955" s="116"/>
    </row>
    <row r="956" spans="1:58" s="1" customFormat="1" ht="15">
      <c r="A956" s="114"/>
      <c r="BF956" s="116"/>
    </row>
    <row r="957" spans="1:58" s="1" customFormat="1" ht="15">
      <c r="A957" s="114"/>
      <c r="BF957" s="116"/>
    </row>
    <row r="958" spans="1:58" s="1" customFormat="1" ht="15">
      <c r="A958" s="114"/>
      <c r="BF958" s="116"/>
    </row>
    <row r="959" spans="1:58" s="1" customFormat="1" ht="15">
      <c r="A959" s="114"/>
      <c r="BF959" s="116"/>
    </row>
    <row r="960" spans="1:58" s="1" customFormat="1" ht="15">
      <c r="A960" s="114"/>
      <c r="BF960" s="116"/>
    </row>
    <row r="961" spans="1:58" s="1" customFormat="1" ht="15">
      <c r="A961" s="114"/>
      <c r="BF961" s="116"/>
    </row>
    <row r="962" spans="1:58" s="1" customFormat="1" ht="15">
      <c r="A962" s="114"/>
      <c r="BF962" s="116"/>
    </row>
    <row r="963" spans="1:58" s="1" customFormat="1" ht="15">
      <c r="A963" s="114"/>
      <c r="BF963" s="116"/>
    </row>
    <row r="964" spans="1:58" s="1" customFormat="1" ht="15">
      <c r="A964" s="114"/>
      <c r="BF964" s="116"/>
    </row>
    <row r="965" spans="1:58" s="1" customFormat="1" ht="15">
      <c r="A965" s="114"/>
      <c r="BF965" s="116"/>
    </row>
    <row r="966" spans="1:58" s="1" customFormat="1" ht="15">
      <c r="A966" s="114"/>
      <c r="BF966" s="116"/>
    </row>
    <row r="967" spans="1:58" s="1" customFormat="1" ht="15">
      <c r="A967" s="114"/>
      <c r="BF967" s="116"/>
    </row>
    <row r="968" spans="1:58" s="1" customFormat="1" ht="15">
      <c r="A968" s="114"/>
      <c r="BF968" s="116"/>
    </row>
    <row r="969" spans="1:58" s="1" customFormat="1" ht="15">
      <c r="A969" s="114"/>
      <c r="BF969" s="116"/>
    </row>
    <row r="970" spans="1:58" s="1" customFormat="1" ht="15">
      <c r="A970" s="114"/>
      <c r="BF970" s="116"/>
    </row>
    <row r="971" spans="1:58" s="1" customFormat="1" ht="15">
      <c r="A971" s="114"/>
      <c r="BF971" s="116"/>
    </row>
    <row r="972" spans="1:58" s="1" customFormat="1" ht="15">
      <c r="A972" s="114"/>
      <c r="BF972" s="116"/>
    </row>
    <row r="973" spans="1:58" s="1" customFormat="1" ht="15">
      <c r="A973" s="114"/>
      <c r="BF973" s="116"/>
    </row>
    <row r="974" spans="1:58" s="1" customFormat="1" ht="15">
      <c r="A974" s="114"/>
      <c r="BF974" s="116"/>
    </row>
    <row r="975" spans="1:58" s="1" customFormat="1" ht="15">
      <c r="A975" s="114"/>
      <c r="BF975" s="116"/>
    </row>
    <row r="976" spans="1:58" s="1" customFormat="1" ht="15">
      <c r="A976" s="114"/>
      <c r="BF976" s="116"/>
    </row>
    <row r="977" spans="1:58" s="1" customFormat="1" ht="15">
      <c r="A977" s="114"/>
      <c r="BF977" s="116"/>
    </row>
    <row r="978" spans="1:58" s="1" customFormat="1" ht="15">
      <c r="A978" s="114"/>
      <c r="BF978" s="116"/>
    </row>
    <row r="979" spans="1:58" s="1" customFormat="1" ht="15">
      <c r="A979" s="114"/>
      <c r="BF979" s="116"/>
    </row>
    <row r="980" spans="1:58" s="1" customFormat="1" ht="15">
      <c r="A980" s="114"/>
      <c r="BF980" s="116"/>
    </row>
    <row r="981" spans="1:58" s="1" customFormat="1" ht="15">
      <c r="A981" s="114"/>
      <c r="BF981" s="116"/>
    </row>
    <row r="982" spans="1:58" s="1" customFormat="1" ht="15">
      <c r="A982" s="114"/>
      <c r="BF982" s="116"/>
    </row>
    <row r="983" spans="1:58" s="1" customFormat="1" ht="15">
      <c r="A983" s="114"/>
      <c r="BF983" s="116"/>
    </row>
    <row r="984" spans="1:58" s="1" customFormat="1" ht="15">
      <c r="A984" s="114"/>
      <c r="BF984" s="116"/>
    </row>
    <row r="985" spans="1:58" s="1" customFormat="1" ht="15">
      <c r="A985" s="114"/>
      <c r="BF985" s="116"/>
    </row>
    <row r="986" spans="1:58" s="1" customFormat="1" ht="15">
      <c r="A986" s="114"/>
      <c r="BF986" s="116"/>
    </row>
    <row r="987" spans="1:58" s="1" customFormat="1" ht="15">
      <c r="A987" s="114"/>
      <c r="BF987" s="116"/>
    </row>
    <row r="988" spans="1:58" s="1" customFormat="1" ht="15">
      <c r="A988" s="114"/>
      <c r="BF988" s="116"/>
    </row>
    <row r="989" spans="1:58" s="1" customFormat="1" ht="15">
      <c r="A989" s="114"/>
      <c r="BF989" s="116"/>
    </row>
    <row r="990" spans="1:58" s="1" customFormat="1" ht="15">
      <c r="A990" s="114"/>
      <c r="BF990" s="116"/>
    </row>
    <row r="991" spans="1:58" s="1" customFormat="1" ht="15">
      <c r="A991" s="114"/>
      <c r="BF991" s="116"/>
    </row>
    <row r="992" spans="1:58" s="1" customFormat="1" ht="15">
      <c r="A992" s="114"/>
      <c r="BF992" s="116"/>
    </row>
    <row r="993" spans="1:58" s="1" customFormat="1" ht="15">
      <c r="A993" s="114"/>
      <c r="BF993" s="116"/>
    </row>
    <row r="994" spans="1:58" s="1" customFormat="1" ht="15">
      <c r="A994" s="114"/>
      <c r="BF994" s="116"/>
    </row>
    <row r="995" spans="1:58" s="1" customFormat="1" ht="15">
      <c r="A995" s="114"/>
      <c r="BF995" s="116"/>
    </row>
    <row r="996" spans="1:58" s="1" customFormat="1" ht="15">
      <c r="A996" s="114"/>
      <c r="BF996" s="116"/>
    </row>
    <row r="997" spans="1:58" s="1" customFormat="1" ht="15">
      <c r="A997" s="114"/>
      <c r="BF997" s="116"/>
    </row>
    <row r="998" spans="1:58" s="1" customFormat="1" ht="15">
      <c r="A998" s="114"/>
      <c r="BF998" s="116"/>
    </row>
    <row r="999" spans="1:58" s="1" customFormat="1" ht="15">
      <c r="A999" s="114"/>
      <c r="BF999" s="116"/>
    </row>
    <row r="1000" spans="1:58" s="1" customFormat="1" ht="15">
      <c r="A1000" s="114"/>
      <c r="BF1000" s="116"/>
    </row>
    <row r="1001" spans="1:58" s="1" customFormat="1" ht="15">
      <c r="A1001" s="114"/>
      <c r="BF1001" s="116"/>
    </row>
    <row r="1002" spans="1:58" s="1" customFormat="1" ht="15">
      <c r="A1002" s="114"/>
      <c r="BF1002" s="116"/>
    </row>
    <row r="1003" spans="1:58" s="1" customFormat="1" ht="15">
      <c r="A1003" s="114"/>
      <c r="BF1003" s="116"/>
    </row>
    <row r="1004" spans="1:58" s="1" customFormat="1" ht="15">
      <c r="A1004" s="114"/>
      <c r="BF1004" s="116"/>
    </row>
    <row r="1005" spans="1:58" s="1" customFormat="1" ht="15">
      <c r="A1005" s="114"/>
      <c r="BF1005" s="116"/>
    </row>
    <row r="1006" spans="1:58" s="1" customFormat="1" ht="15">
      <c r="A1006" s="114"/>
      <c r="BF1006" s="116"/>
    </row>
    <row r="1007" spans="1:58" s="1" customFormat="1" ht="15">
      <c r="A1007" s="114"/>
      <c r="BF1007" s="116"/>
    </row>
    <row r="1008" spans="1:58" s="1" customFormat="1" ht="15">
      <c r="A1008" s="114"/>
      <c r="BF1008" s="116"/>
    </row>
    <row r="1009" spans="1:58" s="1" customFormat="1" ht="15">
      <c r="A1009" s="114"/>
      <c r="BF1009" s="116"/>
    </row>
    <row r="1010" spans="1:58" s="1" customFormat="1" ht="15">
      <c r="A1010" s="114"/>
      <c r="BF1010" s="116"/>
    </row>
    <row r="1011" spans="1:58" s="1" customFormat="1" ht="15">
      <c r="A1011" s="114"/>
      <c r="BF1011" s="116"/>
    </row>
    <row r="1012" spans="1:58" s="1" customFormat="1" ht="15">
      <c r="A1012" s="114"/>
      <c r="BF1012" s="116"/>
    </row>
    <row r="1013" spans="1:58" s="1" customFormat="1" ht="15">
      <c r="A1013" s="114"/>
      <c r="BF1013" s="116"/>
    </row>
    <row r="1014" spans="1:58" s="1" customFormat="1" ht="15">
      <c r="A1014" s="114"/>
      <c r="BF1014" s="116"/>
    </row>
    <row r="1015" spans="1:58" s="1" customFormat="1" ht="15">
      <c r="A1015" s="114"/>
      <c r="BF1015" s="116"/>
    </row>
    <row r="1016" spans="1:58" s="1" customFormat="1" ht="15">
      <c r="A1016" s="114"/>
      <c r="BF1016" s="116"/>
    </row>
    <row r="1017" spans="1:58" s="1" customFormat="1" ht="15">
      <c r="A1017" s="114"/>
      <c r="BF1017" s="116"/>
    </row>
    <row r="1018" spans="1:58" s="1" customFormat="1" ht="15">
      <c r="A1018" s="114"/>
      <c r="BF1018" s="116"/>
    </row>
    <row r="1019" spans="1:58" s="1" customFormat="1" ht="15">
      <c r="A1019" s="114"/>
      <c r="BF1019" s="116"/>
    </row>
    <row r="1020" spans="1:58" s="1" customFormat="1" ht="15">
      <c r="A1020" s="114"/>
      <c r="BF1020" s="116"/>
    </row>
    <row r="1021" spans="1:58" s="1" customFormat="1" ht="15">
      <c r="A1021" s="114"/>
      <c r="BF1021" s="116"/>
    </row>
    <row r="1022" spans="1:58" s="1" customFormat="1" ht="15">
      <c r="A1022" s="114"/>
      <c r="BF1022" s="116"/>
    </row>
    <row r="1023" spans="1:58" s="1" customFormat="1" ht="15">
      <c r="A1023" s="114"/>
      <c r="BF1023" s="116"/>
    </row>
    <row r="1024" spans="1:58" s="1" customFormat="1" ht="15">
      <c r="A1024" s="114"/>
      <c r="BF1024" s="116"/>
    </row>
    <row r="1025" spans="1:58" s="1" customFormat="1" ht="15">
      <c r="A1025" s="114"/>
      <c r="BF1025" s="116"/>
    </row>
    <row r="1026" spans="1:58" s="1" customFormat="1" ht="15">
      <c r="A1026" s="114"/>
      <c r="BF1026" s="116"/>
    </row>
    <row r="1027" spans="1:58" s="1" customFormat="1" ht="15">
      <c r="A1027" s="114"/>
      <c r="BF1027" s="116"/>
    </row>
    <row r="1028" spans="1:58" s="1" customFormat="1" ht="15">
      <c r="A1028" s="114"/>
      <c r="BF1028" s="116"/>
    </row>
    <row r="1029" spans="1:58" s="1" customFormat="1" ht="15">
      <c r="A1029" s="114"/>
      <c r="BF1029" s="116"/>
    </row>
    <row r="1030" spans="1:58" s="1" customFormat="1" ht="15">
      <c r="A1030" s="114"/>
      <c r="BF1030" s="116"/>
    </row>
    <row r="1031" spans="1:58" s="1" customFormat="1" ht="15">
      <c r="A1031" s="114"/>
      <c r="BF1031" s="116"/>
    </row>
    <row r="1032" spans="1:58" s="1" customFormat="1" ht="15">
      <c r="A1032" s="114"/>
      <c r="BF1032" s="116"/>
    </row>
    <row r="1033" spans="1:58" s="1" customFormat="1" ht="15">
      <c r="A1033" s="114"/>
      <c r="BF1033" s="116"/>
    </row>
    <row r="1034" spans="1:58" s="1" customFormat="1" ht="15">
      <c r="A1034" s="114"/>
      <c r="BF1034" s="116"/>
    </row>
    <row r="1035" spans="1:58" s="1" customFormat="1" ht="15">
      <c r="A1035" s="114"/>
      <c r="BF1035" s="116"/>
    </row>
    <row r="1036" spans="1:58" s="1" customFormat="1" ht="15">
      <c r="A1036" s="114"/>
      <c r="BF1036" s="116"/>
    </row>
    <row r="1037" spans="1:58" s="1" customFormat="1" ht="15">
      <c r="A1037" s="114"/>
      <c r="BF1037" s="116"/>
    </row>
    <row r="1038" spans="1:58" s="1" customFormat="1" ht="15">
      <c r="A1038" s="114"/>
      <c r="BF1038" s="116"/>
    </row>
    <row r="1039" spans="1:58" s="1" customFormat="1" ht="15">
      <c r="A1039" s="114"/>
      <c r="BF1039" s="116"/>
    </row>
    <row r="1040" spans="1:58" s="1" customFormat="1" ht="15">
      <c r="A1040" s="114"/>
      <c r="BF1040" s="116"/>
    </row>
    <row r="1041" spans="1:58" s="1" customFormat="1" ht="15">
      <c r="A1041" s="114"/>
      <c r="BF1041" s="116"/>
    </row>
    <row r="1042" spans="1:58" s="1" customFormat="1" ht="15">
      <c r="A1042" s="114"/>
      <c r="BF1042" s="116"/>
    </row>
    <row r="1043" spans="1:58" s="1" customFormat="1" ht="15">
      <c r="A1043" s="114"/>
      <c r="BF1043" s="116"/>
    </row>
    <row r="1044" spans="1:58" s="1" customFormat="1" ht="15">
      <c r="A1044" s="114"/>
      <c r="BF1044" s="116"/>
    </row>
    <row r="1045" spans="1:58" s="1" customFormat="1" ht="15">
      <c r="A1045" s="114"/>
      <c r="BF1045" s="116"/>
    </row>
    <row r="1046" spans="1:58" s="1" customFormat="1" ht="15">
      <c r="A1046" s="114"/>
      <c r="BF1046" s="116"/>
    </row>
    <row r="1047" spans="1:58" s="1" customFormat="1" ht="15">
      <c r="A1047" s="114"/>
      <c r="BF1047" s="116"/>
    </row>
    <row r="1048" spans="1:58" s="1" customFormat="1" ht="15">
      <c r="A1048" s="114"/>
      <c r="BF1048" s="116"/>
    </row>
    <row r="1049" spans="1:58" s="1" customFormat="1" ht="15">
      <c r="A1049" s="114"/>
      <c r="BF1049" s="116"/>
    </row>
    <row r="1050" spans="1:58" s="1" customFormat="1" ht="15">
      <c r="A1050" s="114"/>
      <c r="BF1050" s="116"/>
    </row>
    <row r="1051" spans="1:58" s="1" customFormat="1" ht="15">
      <c r="A1051" s="114"/>
      <c r="BF1051" s="116"/>
    </row>
    <row r="1052" spans="1:58" s="1" customFormat="1" ht="15">
      <c r="A1052" s="114"/>
      <c r="BF1052" s="116"/>
    </row>
    <row r="1053" spans="1:58" s="1" customFormat="1" ht="15">
      <c r="A1053" s="114"/>
      <c r="BF1053" s="116"/>
    </row>
    <row r="1054" spans="1:58" s="1" customFormat="1" ht="15">
      <c r="A1054" s="114"/>
      <c r="BF1054" s="116"/>
    </row>
    <row r="1055" spans="1:58" s="1" customFormat="1" ht="15">
      <c r="A1055" s="114"/>
      <c r="BF1055" s="116"/>
    </row>
    <row r="1056" spans="1:58" s="1" customFormat="1" ht="15">
      <c r="A1056" s="114"/>
      <c r="BF1056" s="116"/>
    </row>
    <row r="1057" spans="1:58" s="1" customFormat="1" ht="15">
      <c r="A1057" s="114"/>
      <c r="BF1057" s="116"/>
    </row>
    <row r="1058" spans="1:58" s="1" customFormat="1" ht="15">
      <c r="A1058" s="114"/>
      <c r="BF1058" s="116"/>
    </row>
    <row r="1059" spans="1:58" s="1" customFormat="1" ht="15">
      <c r="A1059" s="114"/>
      <c r="BF1059" s="116"/>
    </row>
    <row r="1060" spans="1:58" s="1" customFormat="1" ht="15">
      <c r="A1060" s="114"/>
      <c r="BF1060" s="116"/>
    </row>
    <row r="1061" spans="1:58" s="1" customFormat="1" ht="15">
      <c r="A1061" s="114"/>
      <c r="BF1061" s="116"/>
    </row>
    <row r="1062" spans="1:58" s="1" customFormat="1" ht="15">
      <c r="A1062" s="114"/>
      <c r="BF1062" s="116"/>
    </row>
    <row r="1063" spans="1:58" s="1" customFormat="1" ht="15">
      <c r="A1063" s="114"/>
      <c r="BF1063" s="116"/>
    </row>
    <row r="1064" spans="1:58" s="1" customFormat="1" ht="15">
      <c r="A1064" s="114"/>
      <c r="BF1064" s="116"/>
    </row>
    <row r="1065" spans="1:58" s="1" customFormat="1" ht="15">
      <c r="A1065" s="114"/>
      <c r="BF1065" s="116"/>
    </row>
    <row r="1066" spans="1:58" s="1" customFormat="1" ht="15">
      <c r="A1066" s="114"/>
      <c r="BF1066" s="116"/>
    </row>
    <row r="1067" spans="1:58" s="1" customFormat="1" ht="15">
      <c r="A1067" s="114"/>
      <c r="BF1067" s="116"/>
    </row>
    <row r="1068" spans="1:58" s="1" customFormat="1" ht="15">
      <c r="A1068" s="114"/>
      <c r="BF1068" s="116"/>
    </row>
    <row r="1069" spans="1:58" s="1" customFormat="1" ht="15">
      <c r="A1069" s="114"/>
      <c r="BF1069" s="116"/>
    </row>
    <row r="1070" spans="1:58" s="1" customFormat="1" ht="15">
      <c r="A1070" s="114"/>
      <c r="BF1070" s="116"/>
    </row>
    <row r="1071" spans="1:58" s="1" customFormat="1" ht="15">
      <c r="A1071" s="114"/>
      <c r="BF1071" s="116"/>
    </row>
    <row r="1072" spans="1:58" s="1" customFormat="1" ht="15">
      <c r="A1072" s="114"/>
      <c r="BF1072" s="116"/>
    </row>
    <row r="1073" spans="1:58" s="1" customFormat="1" ht="15">
      <c r="A1073" s="114"/>
      <c r="BF1073" s="116"/>
    </row>
    <row r="1074" spans="1:58" s="1" customFormat="1" ht="15">
      <c r="A1074" s="114"/>
      <c r="BF1074" s="116"/>
    </row>
    <row r="1075" spans="1:58" s="1" customFormat="1" ht="15">
      <c r="A1075" s="114"/>
      <c r="BF1075" s="116"/>
    </row>
    <row r="1076" spans="1:58" s="1" customFormat="1" ht="15">
      <c r="A1076" s="114"/>
      <c r="BF1076" s="116"/>
    </row>
    <row r="1077" spans="1:58" s="1" customFormat="1" ht="15">
      <c r="A1077" s="114"/>
      <c r="BF1077" s="116"/>
    </row>
    <row r="1078" spans="1:58" s="1" customFormat="1" ht="15">
      <c r="A1078" s="114"/>
      <c r="BF1078" s="116"/>
    </row>
    <row r="1079" spans="1:58" s="1" customFormat="1" ht="15">
      <c r="A1079" s="114"/>
      <c r="BF1079" s="116"/>
    </row>
    <row r="1080" spans="1:58" s="1" customFormat="1" ht="15">
      <c r="A1080" s="114"/>
      <c r="BF1080" s="116"/>
    </row>
    <row r="1081" spans="1:58" s="1" customFormat="1" ht="15">
      <c r="A1081" s="114"/>
      <c r="BF1081" s="116"/>
    </row>
    <row r="1082" spans="1:58" s="1" customFormat="1" ht="15">
      <c r="A1082" s="114"/>
      <c r="BF1082" s="116"/>
    </row>
    <row r="1083" spans="1:58" s="1" customFormat="1" ht="15">
      <c r="A1083" s="114"/>
      <c r="BF1083" s="116"/>
    </row>
    <row r="1084" spans="1:58" s="1" customFormat="1" ht="15">
      <c r="A1084" s="114"/>
      <c r="BF1084" s="116"/>
    </row>
    <row r="1085" spans="1:58" s="1" customFormat="1" ht="15">
      <c r="A1085" s="114"/>
      <c r="BF1085" s="116"/>
    </row>
    <row r="1086" spans="1:58" s="1" customFormat="1" ht="15">
      <c r="A1086" s="114"/>
      <c r="BF1086" s="116"/>
    </row>
    <row r="1087" spans="1:58" s="1" customFormat="1" ht="15">
      <c r="A1087" s="114"/>
      <c r="BF1087" s="116"/>
    </row>
    <row r="1088" spans="1:58" s="1" customFormat="1" ht="15">
      <c r="A1088" s="114"/>
      <c r="BF1088" s="116"/>
    </row>
    <row r="1089" spans="1:58" s="1" customFormat="1" ht="15">
      <c r="A1089" s="114"/>
      <c r="BF1089" s="116"/>
    </row>
    <row r="1090" spans="1:58" s="1" customFormat="1" ht="15">
      <c r="A1090" s="114"/>
      <c r="BF1090" s="116"/>
    </row>
    <row r="1091" spans="1:58" s="1" customFormat="1" ht="15">
      <c r="A1091" s="114"/>
      <c r="BF1091" s="116"/>
    </row>
    <row r="1092" spans="1:58" s="1" customFormat="1" ht="15">
      <c r="A1092" s="114"/>
      <c r="BF1092" s="116"/>
    </row>
    <row r="1093" spans="1:58" s="1" customFormat="1" ht="15">
      <c r="A1093" s="114"/>
      <c r="BF1093" s="116"/>
    </row>
    <row r="1094" spans="1:58" s="1" customFormat="1" ht="15">
      <c r="A1094" s="114"/>
      <c r="BF1094" s="116"/>
    </row>
    <row r="1095" spans="1:58" s="1" customFormat="1" ht="15">
      <c r="A1095" s="114"/>
      <c r="BF1095" s="116"/>
    </row>
    <row r="1096" spans="1:58" s="1" customFormat="1" ht="15">
      <c r="A1096" s="114"/>
      <c r="BF1096" s="116"/>
    </row>
    <row r="1097" spans="1:58" s="1" customFormat="1" ht="15">
      <c r="A1097" s="114"/>
      <c r="BF1097" s="116"/>
    </row>
    <row r="1098" spans="1:58" s="1" customFormat="1" ht="15">
      <c r="A1098" s="114"/>
      <c r="BF1098" s="116"/>
    </row>
    <row r="1099" spans="1:58" s="1" customFormat="1" ht="15">
      <c r="A1099" s="114"/>
      <c r="BF1099" s="116"/>
    </row>
    <row r="1100" spans="1:58" s="1" customFormat="1" ht="15">
      <c r="A1100" s="114"/>
      <c r="BF1100" s="116"/>
    </row>
    <row r="1101" spans="1:58" s="1" customFormat="1" ht="15">
      <c r="A1101" s="114"/>
      <c r="BF1101" s="116"/>
    </row>
    <row r="1102" spans="1:58" s="1" customFormat="1" ht="15">
      <c r="A1102" s="114"/>
      <c r="BF1102" s="116"/>
    </row>
    <row r="1103" spans="1:58" s="1" customFormat="1" ht="15">
      <c r="A1103" s="114"/>
      <c r="BF1103" s="116"/>
    </row>
    <row r="1104" spans="1:58" s="1" customFormat="1" ht="15">
      <c r="A1104" s="114"/>
      <c r="BF1104" s="116"/>
    </row>
    <row r="1105" spans="1:58" s="1" customFormat="1" ht="15">
      <c r="A1105" s="114"/>
      <c r="BF1105" s="116"/>
    </row>
    <row r="1106" spans="1:58" s="1" customFormat="1" ht="15">
      <c r="A1106" s="114"/>
      <c r="BF1106" s="116"/>
    </row>
    <row r="1107" spans="1:58" s="1" customFormat="1" ht="15">
      <c r="A1107" s="114"/>
      <c r="BF1107" s="116"/>
    </row>
    <row r="1108" spans="1:58" s="1" customFormat="1" ht="15">
      <c r="A1108" s="114"/>
      <c r="BF1108" s="116"/>
    </row>
    <row r="1109" spans="1:58" s="1" customFormat="1" ht="15">
      <c r="A1109" s="114"/>
      <c r="BF1109" s="116"/>
    </row>
    <row r="1110" spans="1:58" s="1" customFormat="1" ht="15">
      <c r="A1110" s="114"/>
      <c r="BF1110" s="116"/>
    </row>
    <row r="1111" spans="1:58" s="1" customFormat="1" ht="15">
      <c r="A1111" s="114"/>
      <c r="BF1111" s="116"/>
    </row>
    <row r="1112" spans="1:58" s="1" customFormat="1" ht="15">
      <c r="A1112" s="114"/>
      <c r="BF1112" s="116"/>
    </row>
    <row r="1113" spans="1:58" s="1" customFormat="1" ht="15">
      <c r="A1113" s="114"/>
      <c r="BF1113" s="116"/>
    </row>
    <row r="1114" spans="1:58" s="1" customFormat="1" ht="15">
      <c r="A1114" s="114"/>
      <c r="BF1114" s="116"/>
    </row>
    <row r="1115" spans="1:58" s="1" customFormat="1" ht="15">
      <c r="A1115" s="114"/>
      <c r="BF1115" s="116"/>
    </row>
    <row r="1116" spans="1:58" s="1" customFormat="1" ht="15">
      <c r="A1116" s="114"/>
      <c r="BF1116" s="116"/>
    </row>
    <row r="1117" spans="1:58" s="1" customFormat="1" ht="15">
      <c r="A1117" s="114"/>
      <c r="BF1117" s="116"/>
    </row>
    <row r="1118" spans="1:58" s="1" customFormat="1" ht="15">
      <c r="A1118" s="114"/>
      <c r="BF1118" s="116"/>
    </row>
    <row r="1119" spans="1:58" s="1" customFormat="1" ht="15">
      <c r="A1119" s="114"/>
      <c r="BF1119" s="116"/>
    </row>
    <row r="1120" spans="1:58" s="1" customFormat="1" ht="15">
      <c r="A1120" s="114"/>
      <c r="BF1120" s="116"/>
    </row>
    <row r="1121" spans="1:58" s="1" customFormat="1" ht="15">
      <c r="A1121" s="114"/>
      <c r="BF1121" s="116"/>
    </row>
    <row r="1122" spans="1:58" s="1" customFormat="1" ht="15">
      <c r="A1122" s="114"/>
      <c r="BF1122" s="116"/>
    </row>
    <row r="1123" spans="1:58" s="1" customFormat="1" ht="15">
      <c r="A1123" s="114"/>
      <c r="BF1123" s="116"/>
    </row>
    <row r="1124" spans="1:58" s="1" customFormat="1" ht="15">
      <c r="A1124" s="114"/>
      <c r="BF1124" s="116"/>
    </row>
    <row r="1125" spans="1:58" s="1" customFormat="1" ht="15">
      <c r="A1125" s="114"/>
      <c r="BF1125" s="116"/>
    </row>
    <row r="1126" spans="1:58" s="1" customFormat="1" ht="15">
      <c r="A1126" s="114"/>
      <c r="BF1126" s="116"/>
    </row>
    <row r="1127" spans="1:58" s="1" customFormat="1" ht="15">
      <c r="A1127" s="114"/>
      <c r="BF1127" s="116"/>
    </row>
    <row r="1128" spans="1:58" s="1" customFormat="1" ht="15">
      <c r="A1128" s="114"/>
      <c r="BF1128" s="116"/>
    </row>
    <row r="1129" spans="1:58" s="1" customFormat="1" ht="15">
      <c r="A1129" s="114"/>
      <c r="BF1129" s="116"/>
    </row>
    <row r="1130" spans="1:58" s="1" customFormat="1" ht="15">
      <c r="A1130" s="114"/>
      <c r="BF1130" s="116"/>
    </row>
    <row r="1131" spans="1:58" s="1" customFormat="1" ht="15">
      <c r="A1131" s="114"/>
      <c r="BF1131" s="116"/>
    </row>
    <row r="1132" spans="1:58" s="1" customFormat="1" ht="15">
      <c r="A1132" s="114"/>
      <c r="BF1132" s="116"/>
    </row>
    <row r="1133" spans="1:58" s="1" customFormat="1" ht="15">
      <c r="A1133" s="114"/>
      <c r="BF1133" s="116"/>
    </row>
    <row r="1134" spans="1:58" s="1" customFormat="1" ht="15">
      <c r="A1134" s="114"/>
      <c r="BF1134" s="116"/>
    </row>
    <row r="1135" spans="1:58" s="1" customFormat="1" ht="15">
      <c r="A1135" s="114"/>
      <c r="BF1135" s="116"/>
    </row>
    <row r="1136" spans="1:58" s="1" customFormat="1" ht="15">
      <c r="A1136" s="114"/>
      <c r="BF1136" s="116"/>
    </row>
    <row r="1137" spans="1:58" s="1" customFormat="1" ht="15">
      <c r="A1137" s="114"/>
      <c r="BF1137" s="116"/>
    </row>
    <row r="1138" spans="1:58" s="1" customFormat="1" ht="15">
      <c r="A1138" s="114"/>
      <c r="BF1138" s="116"/>
    </row>
    <row r="1139" spans="1:58" s="1" customFormat="1" ht="15">
      <c r="A1139" s="114"/>
      <c r="BF1139" s="116"/>
    </row>
    <row r="1140" spans="1:58" s="1" customFormat="1" ht="15">
      <c r="A1140" s="114"/>
      <c r="BF1140" s="116"/>
    </row>
    <row r="1141" spans="1:58" s="1" customFormat="1" ht="15">
      <c r="A1141" s="114"/>
      <c r="BF1141" s="116"/>
    </row>
    <row r="1142" spans="1:58" s="1" customFormat="1" ht="15">
      <c r="A1142" s="114"/>
      <c r="BF1142" s="116"/>
    </row>
    <row r="1143" spans="1:58" s="1" customFormat="1" ht="15">
      <c r="A1143" s="114"/>
      <c r="BF1143" s="116"/>
    </row>
    <row r="1144" spans="1:58" s="1" customFormat="1" ht="15">
      <c r="A1144" s="114"/>
      <c r="BF1144" s="116"/>
    </row>
    <row r="1145" spans="1:58" s="1" customFormat="1" ht="15">
      <c r="A1145" s="114"/>
      <c r="BF1145" s="116"/>
    </row>
    <row r="1146" spans="1:58" s="1" customFormat="1" ht="15">
      <c r="A1146" s="114"/>
      <c r="BF1146" s="116"/>
    </row>
    <row r="1147" spans="1:58" s="1" customFormat="1" ht="15">
      <c r="A1147" s="114"/>
      <c r="BF1147" s="116"/>
    </row>
    <row r="1148" spans="1:58" s="1" customFormat="1" ht="15">
      <c r="A1148" s="114"/>
      <c r="BF1148" s="116"/>
    </row>
    <row r="1149" spans="1:58" s="1" customFormat="1" ht="15">
      <c r="A1149" s="114"/>
      <c r="BF1149" s="116"/>
    </row>
    <row r="1150" spans="1:58" s="1" customFormat="1" ht="15">
      <c r="A1150" s="114"/>
      <c r="BF1150" s="116"/>
    </row>
    <row r="1151" spans="1:58" s="1" customFormat="1" ht="15">
      <c r="A1151" s="114"/>
      <c r="BF1151" s="116"/>
    </row>
    <row r="1152" spans="1:58" s="1" customFormat="1" ht="15">
      <c r="A1152" s="114"/>
      <c r="BF1152" s="116"/>
    </row>
    <row r="1153" spans="1:58" s="1" customFormat="1" ht="15">
      <c r="A1153" s="114"/>
      <c r="BF1153" s="116"/>
    </row>
    <row r="1154" spans="1:58" s="1" customFormat="1" ht="15">
      <c r="A1154" s="114"/>
      <c r="BF1154" s="116"/>
    </row>
    <row r="1155" spans="1:58" s="1" customFormat="1" ht="15">
      <c r="A1155" s="114"/>
      <c r="BF1155" s="116"/>
    </row>
    <row r="1156" spans="1:58" s="1" customFormat="1" ht="15">
      <c r="A1156" s="114"/>
      <c r="BF1156" s="116"/>
    </row>
    <row r="1157" spans="1:58" s="1" customFormat="1" ht="15">
      <c r="A1157" s="114"/>
      <c r="BF1157" s="116"/>
    </row>
    <row r="1158" spans="1:58" s="1" customFormat="1" ht="15">
      <c r="A1158" s="114"/>
      <c r="BF1158" s="116"/>
    </row>
    <row r="1159" spans="1:58" s="1" customFormat="1" ht="15">
      <c r="A1159" s="114"/>
      <c r="BF1159" s="116"/>
    </row>
    <row r="1160" spans="1:58" s="1" customFormat="1" ht="15">
      <c r="A1160" s="114"/>
      <c r="BF1160" s="116"/>
    </row>
    <row r="1161" spans="1:58" s="1" customFormat="1" ht="15">
      <c r="A1161" s="114"/>
      <c r="BF1161" s="116"/>
    </row>
    <row r="1162" spans="1:58" s="1" customFormat="1" ht="15">
      <c r="A1162" s="114"/>
      <c r="BF1162" s="116"/>
    </row>
    <row r="1163" spans="1:58" s="1" customFormat="1" ht="15">
      <c r="A1163" s="114"/>
      <c r="BF1163" s="116"/>
    </row>
    <row r="1164" spans="1:58" s="1" customFormat="1" ht="15">
      <c r="A1164" s="114"/>
      <c r="BF1164" s="116"/>
    </row>
    <row r="1165" spans="1:58" s="1" customFormat="1" ht="15">
      <c r="A1165" s="114"/>
      <c r="BF1165" s="116"/>
    </row>
    <row r="1166" spans="1:58" s="1" customFormat="1" ht="15">
      <c r="A1166" s="114"/>
      <c r="BF1166" s="116"/>
    </row>
    <row r="1167" spans="1:58" s="1" customFormat="1" ht="15">
      <c r="A1167" s="114"/>
      <c r="BF1167" s="116"/>
    </row>
    <row r="1168" spans="1:58" s="1" customFormat="1" ht="15">
      <c r="A1168" s="114"/>
      <c r="BF1168" s="116"/>
    </row>
    <row r="1169" spans="1:58" s="1" customFormat="1" ht="15">
      <c r="A1169" s="114"/>
      <c r="BF1169" s="116"/>
    </row>
    <row r="1170" spans="1:58" s="1" customFormat="1" ht="15">
      <c r="A1170" s="114"/>
      <c r="BF1170" s="116"/>
    </row>
    <row r="1171" spans="1:58" s="1" customFormat="1" ht="15">
      <c r="A1171" s="114"/>
      <c r="BF1171" s="116"/>
    </row>
    <row r="1172" spans="1:58" s="1" customFormat="1" ht="15">
      <c r="A1172" s="114"/>
      <c r="BF1172" s="116"/>
    </row>
    <row r="1173" spans="1:58" s="1" customFormat="1" ht="15">
      <c r="A1173" s="114"/>
      <c r="BF1173" s="116"/>
    </row>
    <row r="1174" spans="1:58" s="1" customFormat="1" ht="15">
      <c r="A1174" s="114"/>
      <c r="BF1174" s="116"/>
    </row>
    <row r="1175" spans="1:58" s="1" customFormat="1" ht="15">
      <c r="A1175" s="114"/>
      <c r="BF1175" s="116"/>
    </row>
    <row r="1176" spans="1:58" s="1" customFormat="1" ht="15">
      <c r="A1176" s="114"/>
      <c r="BF1176" s="116"/>
    </row>
    <row r="1177" spans="1:58" s="1" customFormat="1" ht="15">
      <c r="A1177" s="114"/>
      <c r="BF1177" s="116"/>
    </row>
    <row r="1178" spans="1:58" s="1" customFormat="1" ht="15">
      <c r="A1178" s="114"/>
      <c r="BF1178" s="116"/>
    </row>
    <row r="1179" spans="1:58" s="1" customFormat="1" ht="15">
      <c r="A1179" s="114"/>
      <c r="BF1179" s="116"/>
    </row>
    <row r="1180" spans="1:58" s="1" customFormat="1" ht="15">
      <c r="A1180" s="114"/>
      <c r="BF1180" s="116"/>
    </row>
    <row r="1181" spans="1:58" s="1" customFormat="1" ht="15">
      <c r="A1181" s="114"/>
      <c r="BF1181" s="116"/>
    </row>
    <row r="1182" spans="1:58" s="1" customFormat="1" ht="15">
      <c r="A1182" s="114"/>
      <c r="BF1182" s="116"/>
    </row>
    <row r="1183" spans="1:58" s="1" customFormat="1" ht="15">
      <c r="A1183" s="114"/>
      <c r="BF1183" s="116"/>
    </row>
    <row r="1184" spans="1:58" s="1" customFormat="1" ht="15">
      <c r="A1184" s="114"/>
      <c r="BF1184" s="116"/>
    </row>
    <row r="1185" spans="1:58" s="1" customFormat="1" ht="15">
      <c r="A1185" s="114"/>
      <c r="BF1185" s="116"/>
    </row>
    <row r="1186" spans="1:58" s="1" customFormat="1" ht="15">
      <c r="A1186" s="114"/>
      <c r="BF1186" s="116"/>
    </row>
    <row r="1187" spans="1:58" s="1" customFormat="1" ht="15">
      <c r="A1187" s="114"/>
      <c r="BF1187" s="116"/>
    </row>
    <row r="1188" spans="1:58" s="1" customFormat="1" ht="15">
      <c r="A1188" s="114"/>
      <c r="BF1188" s="116"/>
    </row>
    <row r="1189" spans="1:58" s="1" customFormat="1" ht="15">
      <c r="A1189" s="114"/>
      <c r="BF1189" s="116"/>
    </row>
    <row r="1190" spans="1:58" s="1" customFormat="1" ht="15">
      <c r="A1190" s="114"/>
      <c r="BF1190" s="116"/>
    </row>
    <row r="1191" spans="1:58" s="1" customFormat="1" ht="15">
      <c r="A1191" s="114"/>
      <c r="BF1191" s="116"/>
    </row>
    <row r="1192" spans="1:58" s="1" customFormat="1" ht="15">
      <c r="A1192" s="114"/>
      <c r="BF1192" s="116"/>
    </row>
    <row r="1193" spans="1:58" s="1" customFormat="1" ht="15">
      <c r="A1193" s="114"/>
      <c r="BF1193" s="116"/>
    </row>
    <row r="1194" spans="1:58" s="1" customFormat="1" ht="15">
      <c r="A1194" s="114"/>
      <c r="BF1194" s="116"/>
    </row>
    <row r="1195" spans="1:58" s="1" customFormat="1" ht="15">
      <c r="A1195" s="114"/>
      <c r="BF1195" s="116"/>
    </row>
    <row r="1196" spans="1:58" s="1" customFormat="1" ht="15">
      <c r="A1196" s="114"/>
      <c r="BF1196" s="116"/>
    </row>
    <row r="1197" spans="1:58" s="1" customFormat="1" ht="15">
      <c r="A1197" s="114"/>
      <c r="BF1197" s="116"/>
    </row>
    <row r="1198" spans="1:58" s="1" customFormat="1" ht="15">
      <c r="A1198" s="114"/>
      <c r="BF1198" s="116"/>
    </row>
    <row r="1199" spans="1:58" s="1" customFormat="1" ht="15">
      <c r="A1199" s="114"/>
      <c r="BF1199" s="116"/>
    </row>
    <row r="1200" spans="1:58" s="1" customFormat="1" ht="15">
      <c r="A1200" s="114"/>
      <c r="BF1200" s="116"/>
    </row>
    <row r="1201" spans="1:58" s="1" customFormat="1" ht="15">
      <c r="A1201" s="114"/>
      <c r="BF1201" s="116"/>
    </row>
    <row r="1202" spans="1:58" s="1" customFormat="1" ht="15">
      <c r="A1202" s="114"/>
      <c r="BF1202" s="116"/>
    </row>
    <row r="1203" spans="1:58" s="1" customFormat="1" ht="15">
      <c r="A1203" s="114"/>
      <c r="BF1203" s="116"/>
    </row>
    <row r="1204" spans="1:58" s="1" customFormat="1" ht="15">
      <c r="A1204" s="114"/>
      <c r="BF1204" s="116"/>
    </row>
    <row r="1205" spans="1:58" s="1" customFormat="1" ht="15">
      <c r="A1205" s="114"/>
      <c r="BF1205" s="116"/>
    </row>
    <row r="1206" spans="1:58" s="1" customFormat="1" ht="15">
      <c r="A1206" s="114"/>
      <c r="BF1206" s="116"/>
    </row>
    <row r="1207" spans="1:58" s="1" customFormat="1" ht="15">
      <c r="A1207" s="114"/>
      <c r="BF1207" s="116"/>
    </row>
    <row r="1208" spans="1:58" s="1" customFormat="1" ht="15">
      <c r="A1208" s="114"/>
      <c r="BF1208" s="116"/>
    </row>
    <row r="1209" spans="1:58" s="1" customFormat="1" ht="15">
      <c r="A1209" s="114"/>
      <c r="BF1209" s="116"/>
    </row>
    <row r="1210" spans="1:58" s="1" customFormat="1" ht="15">
      <c r="A1210" s="114"/>
      <c r="BF1210" s="116"/>
    </row>
    <row r="1211" spans="1:58" s="1" customFormat="1" ht="15">
      <c r="A1211" s="114"/>
      <c r="BF1211" s="116"/>
    </row>
    <row r="1212" spans="1:58" s="1" customFormat="1" ht="15">
      <c r="A1212" s="114"/>
      <c r="BF1212" s="116"/>
    </row>
    <row r="1213" spans="1:58" s="1" customFormat="1" ht="15">
      <c r="A1213" s="114"/>
      <c r="BF1213" s="116"/>
    </row>
    <row r="1214" spans="1:58" s="1" customFormat="1" ht="15">
      <c r="A1214" s="114"/>
      <c r="BF1214" s="116"/>
    </row>
    <row r="1215" spans="1:58" s="1" customFormat="1" ht="15">
      <c r="A1215" s="114"/>
      <c r="BF1215" s="116"/>
    </row>
    <row r="1216" spans="1:58" s="1" customFormat="1" ht="15">
      <c r="A1216" s="114"/>
      <c r="BF1216" s="116"/>
    </row>
    <row r="1217" spans="1:58" s="1" customFormat="1" ht="15">
      <c r="A1217" s="114"/>
      <c r="BF1217" s="116"/>
    </row>
    <row r="1218" spans="1:58" s="1" customFormat="1" ht="15">
      <c r="A1218" s="114"/>
      <c r="BF1218" s="116"/>
    </row>
    <row r="1219" spans="1:58" s="1" customFormat="1" ht="15">
      <c r="A1219" s="114"/>
      <c r="BF1219" s="116"/>
    </row>
    <row r="1220" spans="1:58" s="1" customFormat="1" ht="15">
      <c r="A1220" s="114"/>
      <c r="BF1220" s="116"/>
    </row>
    <row r="1221" spans="1:58" s="1" customFormat="1" ht="15">
      <c r="A1221" s="114"/>
      <c r="BF1221" s="116"/>
    </row>
    <row r="1222" spans="1:58" s="1" customFormat="1" ht="15">
      <c r="A1222" s="114"/>
      <c r="BF1222" s="116"/>
    </row>
    <row r="1223" spans="1:58" s="1" customFormat="1" ht="15">
      <c r="A1223" s="114"/>
      <c r="BF1223" s="116"/>
    </row>
    <row r="1224" spans="1:58" s="1" customFormat="1" ht="15">
      <c r="A1224" s="114"/>
      <c r="BF1224" s="116"/>
    </row>
    <row r="1225" spans="1:58" s="1" customFormat="1" ht="15">
      <c r="A1225" s="114"/>
      <c r="BF1225" s="116"/>
    </row>
    <row r="1226" spans="1:58" s="1" customFormat="1" ht="15">
      <c r="A1226" s="114"/>
      <c r="BF1226" s="116"/>
    </row>
    <row r="1227" spans="1:58" s="1" customFormat="1" ht="15">
      <c r="A1227" s="114"/>
      <c r="BF1227" s="116"/>
    </row>
    <row r="1228" spans="1:58" s="1" customFormat="1" ht="15">
      <c r="A1228" s="114"/>
      <c r="BF1228" s="116"/>
    </row>
    <row r="1229" spans="1:58" s="1" customFormat="1" ht="15">
      <c r="A1229" s="114"/>
      <c r="BF1229" s="116"/>
    </row>
    <row r="1230" spans="1:58" s="1" customFormat="1" ht="15">
      <c r="A1230" s="114"/>
      <c r="BF1230" s="116"/>
    </row>
    <row r="1231" spans="1:58" s="1" customFormat="1" ht="15">
      <c r="A1231" s="114"/>
      <c r="BF1231" s="116"/>
    </row>
    <row r="1232" spans="1:58" s="1" customFormat="1" ht="15">
      <c r="A1232" s="114"/>
      <c r="BF1232" s="116"/>
    </row>
    <row r="1233" spans="1:58" s="1" customFormat="1" ht="15">
      <c r="A1233" s="114"/>
      <c r="BF1233" s="116"/>
    </row>
    <row r="1234" spans="1:58" s="1" customFormat="1" ht="15">
      <c r="A1234" s="114"/>
      <c r="BF1234" s="116"/>
    </row>
    <row r="1235" spans="1:58" s="1" customFormat="1" ht="15">
      <c r="A1235" s="114"/>
      <c r="BF1235" s="116"/>
    </row>
    <row r="1236" spans="1:58" s="1" customFormat="1" ht="15">
      <c r="A1236" s="114"/>
      <c r="BF1236" s="116"/>
    </row>
    <row r="1237" spans="1:58" s="1" customFormat="1" ht="15">
      <c r="A1237" s="114"/>
      <c r="BF1237" s="116"/>
    </row>
    <row r="1238" spans="1:58" s="1" customFormat="1" ht="15">
      <c r="A1238" s="114"/>
      <c r="BF1238" s="116"/>
    </row>
    <row r="1239" spans="1:58" s="1" customFormat="1" ht="15">
      <c r="A1239" s="114"/>
      <c r="BF1239" s="116"/>
    </row>
    <row r="1240" spans="1:58" s="1" customFormat="1" ht="15">
      <c r="A1240" s="114"/>
      <c r="BF1240" s="116"/>
    </row>
    <row r="1241" spans="1:58" s="1" customFormat="1" ht="15">
      <c r="A1241" s="114"/>
      <c r="BF1241" s="116"/>
    </row>
    <row r="1242" spans="1:58" s="1" customFormat="1" ht="15">
      <c r="A1242" s="114"/>
      <c r="BF1242" s="116"/>
    </row>
    <row r="1243" spans="1:58" s="1" customFormat="1" ht="15">
      <c r="A1243" s="114"/>
      <c r="BF1243" s="116"/>
    </row>
    <row r="1244" spans="1:58" s="1" customFormat="1" ht="15">
      <c r="A1244" s="114"/>
      <c r="BF1244" s="116"/>
    </row>
    <row r="1245" spans="1:58" s="1" customFormat="1" ht="15">
      <c r="A1245" s="114"/>
      <c r="BF1245" s="116"/>
    </row>
    <row r="1246" spans="1:58" s="1" customFormat="1" ht="15">
      <c r="A1246" s="114"/>
      <c r="BF1246" s="116"/>
    </row>
    <row r="1247" spans="1:58" s="1" customFormat="1" ht="15">
      <c r="A1247" s="114"/>
      <c r="BF1247" s="116"/>
    </row>
    <row r="1248" spans="1:58" s="1" customFormat="1" ht="15">
      <c r="A1248" s="114"/>
      <c r="BF1248" s="116"/>
    </row>
    <row r="1249" spans="1:58" s="1" customFormat="1" ht="15">
      <c r="A1249" s="114"/>
      <c r="BF1249" s="116"/>
    </row>
    <row r="1250" spans="1:58" s="1" customFormat="1" ht="15">
      <c r="A1250" s="114"/>
      <c r="BF1250" s="116"/>
    </row>
    <row r="1251" spans="1:58" s="1" customFormat="1" ht="15">
      <c r="A1251" s="114"/>
      <c r="BF1251" s="116"/>
    </row>
    <row r="1252" spans="1:58" s="1" customFormat="1" ht="15">
      <c r="A1252" s="114"/>
      <c r="BF1252" s="116"/>
    </row>
    <row r="1253" spans="1:58" s="1" customFormat="1" ht="15">
      <c r="A1253" s="114"/>
      <c r="BF1253" s="116"/>
    </row>
    <row r="1254" spans="1:58" s="1" customFormat="1" ht="15">
      <c r="A1254" s="114"/>
      <c r="BF1254" s="116"/>
    </row>
    <row r="1255" spans="1:58" s="1" customFormat="1" ht="15">
      <c r="A1255" s="114"/>
      <c r="BF1255" s="116"/>
    </row>
    <row r="1256" spans="1:58" s="1" customFormat="1" ht="15">
      <c r="A1256" s="114"/>
      <c r="BF1256" s="116"/>
    </row>
    <row r="1257" spans="1:58" s="1" customFormat="1" ht="15">
      <c r="A1257" s="114"/>
      <c r="BF1257" s="116"/>
    </row>
    <row r="1258" spans="1:58" s="1" customFormat="1" ht="15">
      <c r="A1258" s="114"/>
      <c r="BF1258" s="116"/>
    </row>
    <row r="1259" spans="1:58" s="1" customFormat="1" ht="15">
      <c r="A1259" s="114"/>
      <c r="BF1259" s="116"/>
    </row>
    <row r="1260" spans="1:58" s="1" customFormat="1" ht="15">
      <c r="A1260" s="114"/>
      <c r="BF1260" s="116"/>
    </row>
    <row r="1261" spans="1:58" s="1" customFormat="1" ht="15">
      <c r="A1261" s="114"/>
      <c r="BF1261" s="116"/>
    </row>
    <row r="1262" spans="1:58" s="1" customFormat="1" ht="15">
      <c r="A1262" s="114"/>
      <c r="BF1262" s="116"/>
    </row>
    <row r="1263" spans="1:58" s="1" customFormat="1" ht="15">
      <c r="A1263" s="114"/>
      <c r="BF1263" s="116"/>
    </row>
    <row r="1264" spans="1:58" s="1" customFormat="1" ht="15">
      <c r="A1264" s="114"/>
      <c r="BF1264" s="116"/>
    </row>
    <row r="1265" spans="1:58" s="1" customFormat="1" ht="15">
      <c r="A1265" s="114"/>
      <c r="BF1265" s="116"/>
    </row>
    <row r="1266" spans="1:58" s="1" customFormat="1" ht="15">
      <c r="A1266" s="114"/>
      <c r="BF1266" s="116"/>
    </row>
    <row r="1267" spans="1:58" s="1" customFormat="1" ht="15">
      <c r="A1267" s="114"/>
      <c r="BF1267" s="116"/>
    </row>
    <row r="1268" spans="1:58" s="1" customFormat="1" ht="15">
      <c r="A1268" s="114"/>
      <c r="BF1268" s="116"/>
    </row>
    <row r="1269" spans="1:58" s="1" customFormat="1" ht="15">
      <c r="A1269" s="114"/>
      <c r="BF1269" s="116"/>
    </row>
    <row r="1270" spans="1:58" s="1" customFormat="1" ht="15">
      <c r="A1270" s="114"/>
      <c r="BF1270" s="116"/>
    </row>
    <row r="1271" spans="1:58" s="1" customFormat="1" ht="15">
      <c r="A1271" s="114"/>
      <c r="BF1271" s="116"/>
    </row>
    <row r="1272" spans="1:58" s="1" customFormat="1" ht="15">
      <c r="A1272" s="114"/>
      <c r="BF1272" s="116"/>
    </row>
    <row r="1273" spans="1:58" s="1" customFormat="1" ht="15">
      <c r="A1273" s="114"/>
      <c r="BF1273" s="116"/>
    </row>
    <row r="1274" spans="1:58" s="1" customFormat="1" ht="15">
      <c r="A1274" s="114"/>
      <c r="BF1274" s="116"/>
    </row>
    <row r="1275" spans="1:58" s="1" customFormat="1" ht="15">
      <c r="A1275" s="114"/>
      <c r="BF1275" s="116"/>
    </row>
    <row r="1276" spans="1:58" s="1" customFormat="1" ht="15">
      <c r="A1276" s="114"/>
      <c r="BF1276" s="116"/>
    </row>
    <row r="1277" spans="1:58" s="1" customFormat="1" ht="15">
      <c r="A1277" s="114"/>
      <c r="BF1277" s="116"/>
    </row>
    <row r="1278" spans="1:58" s="1" customFormat="1" ht="15">
      <c r="A1278" s="114"/>
      <c r="BF1278" s="116"/>
    </row>
    <row r="1279" spans="1:58" s="1" customFormat="1" ht="15">
      <c r="A1279" s="114"/>
      <c r="BF1279" s="116"/>
    </row>
    <row r="1280" spans="1:58" s="1" customFormat="1" ht="15">
      <c r="A1280" s="114"/>
      <c r="BF1280" s="116"/>
    </row>
    <row r="1281" spans="1:58" s="1" customFormat="1" ht="15">
      <c r="A1281" s="114"/>
      <c r="BF1281" s="116"/>
    </row>
    <row r="1282" spans="1:58" s="1" customFormat="1" ht="15">
      <c r="A1282" s="114"/>
      <c r="BF1282" s="116"/>
    </row>
    <row r="1283" spans="1:58" s="1" customFormat="1" ht="15">
      <c r="A1283" s="114"/>
      <c r="BF1283" s="116"/>
    </row>
    <row r="1284" spans="1:58" s="1" customFormat="1" ht="15">
      <c r="A1284" s="114"/>
      <c r="BF1284" s="116"/>
    </row>
    <row r="1285" spans="1:58" s="1" customFormat="1" ht="15">
      <c r="A1285" s="114"/>
      <c r="BF1285" s="116"/>
    </row>
    <row r="1286" spans="1:58" s="1" customFormat="1" ht="15">
      <c r="A1286" s="114"/>
      <c r="BF1286" s="116"/>
    </row>
    <row r="1287" spans="1:58" s="1" customFormat="1" ht="15">
      <c r="A1287" s="114"/>
      <c r="BF1287" s="116"/>
    </row>
    <row r="1288" spans="1:58" s="1" customFormat="1" ht="15">
      <c r="A1288" s="114"/>
      <c r="BF1288" s="116"/>
    </row>
    <row r="1289" spans="1:58" s="1" customFormat="1" ht="15">
      <c r="A1289" s="114"/>
      <c r="BF1289" s="116"/>
    </row>
    <row r="1290" spans="1:58" s="1" customFormat="1" ht="15">
      <c r="A1290" s="114"/>
      <c r="BF1290" s="116"/>
    </row>
    <row r="1291" spans="1:58" s="1" customFormat="1" ht="15">
      <c r="A1291" s="114"/>
      <c r="BF1291" s="116"/>
    </row>
    <row r="1292" spans="1:58" s="1" customFormat="1" ht="15">
      <c r="A1292" s="114"/>
      <c r="BF1292" s="116"/>
    </row>
    <row r="1293" spans="1:58" s="1" customFormat="1" ht="15">
      <c r="A1293" s="114"/>
      <c r="BF1293" s="116"/>
    </row>
    <row r="1294" spans="1:58" s="1" customFormat="1" ht="15">
      <c r="A1294" s="114"/>
      <c r="BF1294" s="116"/>
    </row>
    <row r="1295" spans="1:58" s="1" customFormat="1" ht="15">
      <c r="A1295" s="114"/>
      <c r="BF1295" s="116"/>
    </row>
    <row r="1296" spans="1:58" s="1" customFormat="1" ht="15">
      <c r="A1296" s="114"/>
      <c r="BF1296" s="116"/>
    </row>
    <row r="1297" spans="1:58" s="1" customFormat="1" ht="15">
      <c r="A1297" s="114"/>
      <c r="BF1297" s="116"/>
    </row>
    <row r="1298" spans="1:58" s="1" customFormat="1" ht="15">
      <c r="A1298" s="114"/>
      <c r="BF1298" s="116"/>
    </row>
    <row r="1299" spans="1:58" s="1" customFormat="1" ht="15">
      <c r="A1299" s="114"/>
      <c r="BF1299" s="116"/>
    </row>
    <row r="1300" spans="1:58" s="1" customFormat="1" ht="15">
      <c r="A1300" s="114"/>
      <c r="BF1300" s="116"/>
    </row>
    <row r="1301" spans="1:58" s="1" customFormat="1" ht="15">
      <c r="A1301" s="114"/>
      <c r="BF1301" s="116"/>
    </row>
    <row r="1302" spans="1:58" s="1" customFormat="1" ht="15">
      <c r="A1302" s="114"/>
      <c r="BF1302" s="116"/>
    </row>
    <row r="1303" spans="1:58" s="1" customFormat="1" ht="15">
      <c r="A1303" s="114"/>
      <c r="BF1303" s="116"/>
    </row>
    <row r="1304" spans="1:58" s="1" customFormat="1" ht="15">
      <c r="A1304" s="114"/>
      <c r="BF1304" s="116"/>
    </row>
    <row r="1305" spans="1:58" s="1" customFormat="1" ht="15">
      <c r="A1305" s="114"/>
      <c r="BF1305" s="116"/>
    </row>
    <row r="1306" spans="1:58" s="1" customFormat="1" ht="15">
      <c r="A1306" s="114"/>
      <c r="BF1306" s="116"/>
    </row>
    <row r="1307" spans="1:58" s="1" customFormat="1" ht="15">
      <c r="A1307" s="114"/>
      <c r="BF1307" s="116"/>
    </row>
    <row r="1308" spans="1:58" s="1" customFormat="1" ht="15">
      <c r="A1308" s="114"/>
      <c r="BF1308" s="116"/>
    </row>
    <row r="1309" spans="1:58" s="1" customFormat="1" ht="15">
      <c r="A1309" s="114"/>
      <c r="BF1309" s="116"/>
    </row>
    <row r="1310" spans="1:58" s="1" customFormat="1" ht="15">
      <c r="A1310" s="114"/>
      <c r="BF1310" s="116"/>
    </row>
    <row r="1311" spans="1:58" s="1" customFormat="1" ht="15">
      <c r="A1311" s="114"/>
      <c r="BF1311" s="116"/>
    </row>
    <row r="1312" spans="1:58" s="1" customFormat="1" ht="15">
      <c r="A1312" s="114"/>
      <c r="BF1312" s="116"/>
    </row>
    <row r="1313" spans="1:58" s="1" customFormat="1" ht="15">
      <c r="A1313" s="114"/>
      <c r="BF1313" s="116"/>
    </row>
    <row r="1314" spans="1:58" s="1" customFormat="1" ht="15">
      <c r="A1314" s="114"/>
      <c r="BF1314" s="116"/>
    </row>
    <row r="1315" spans="1:58" s="1" customFormat="1" ht="15">
      <c r="A1315" s="114"/>
      <c r="BF1315" s="116"/>
    </row>
    <row r="1316" spans="1:58" s="1" customFormat="1" ht="15">
      <c r="A1316" s="114"/>
      <c r="BF1316" s="116"/>
    </row>
    <row r="1317" spans="1:58" s="1" customFormat="1" ht="15">
      <c r="A1317" s="114"/>
      <c r="BF1317" s="116"/>
    </row>
    <row r="1318" spans="1:58" s="1" customFormat="1" ht="15">
      <c r="A1318" s="114"/>
      <c r="BF1318" s="116"/>
    </row>
    <row r="1319" spans="1:58" s="1" customFormat="1" ht="15">
      <c r="A1319" s="114"/>
      <c r="BF1319" s="116"/>
    </row>
    <row r="1320" spans="1:58" s="1" customFormat="1" ht="15">
      <c r="A1320" s="114"/>
      <c r="BF1320" s="116"/>
    </row>
    <row r="1321" spans="1:58" s="1" customFormat="1" ht="15">
      <c r="A1321" s="114"/>
      <c r="BF1321" s="116"/>
    </row>
    <row r="1322" spans="1:58" s="1" customFormat="1" ht="15">
      <c r="A1322" s="114"/>
      <c r="BF1322" s="116"/>
    </row>
    <row r="1323" spans="1:58" s="1" customFormat="1" ht="15">
      <c r="A1323" s="114"/>
      <c r="BF1323" s="116"/>
    </row>
    <row r="1324" spans="1:58" s="1" customFormat="1" ht="15">
      <c r="A1324" s="114"/>
      <c r="BF1324" s="116"/>
    </row>
    <row r="1325" spans="1:58" s="1" customFormat="1" ht="15">
      <c r="A1325" s="114"/>
      <c r="BF1325" s="116"/>
    </row>
    <row r="1326" spans="1:58" s="1" customFormat="1" ht="15">
      <c r="A1326" s="114"/>
      <c r="BF1326" s="116"/>
    </row>
    <row r="1327" spans="1:58" s="1" customFormat="1" ht="15">
      <c r="A1327" s="114"/>
      <c r="BF1327" s="116"/>
    </row>
    <row r="1328" spans="1:58" s="1" customFormat="1" ht="15">
      <c r="A1328" s="114"/>
      <c r="BF1328" s="116"/>
    </row>
    <row r="1329" spans="1:58" s="1" customFormat="1" ht="15">
      <c r="A1329" s="114"/>
      <c r="BF1329" s="116"/>
    </row>
    <row r="1330" spans="1:58" s="1" customFormat="1" ht="15">
      <c r="A1330" s="114"/>
      <c r="BF1330" s="116"/>
    </row>
    <row r="1331" spans="1:58" s="1" customFormat="1" ht="15">
      <c r="A1331" s="114"/>
      <c r="BF1331" s="116"/>
    </row>
    <row r="1332" spans="1:58" s="1" customFormat="1" ht="15">
      <c r="A1332" s="114"/>
      <c r="BF1332" s="116"/>
    </row>
    <row r="1333" spans="1:58" s="1" customFormat="1" ht="15">
      <c r="A1333" s="114"/>
      <c r="BF1333" s="116"/>
    </row>
    <row r="1334" spans="1:58" s="1" customFormat="1" ht="15">
      <c r="A1334" s="114"/>
      <c r="BF1334" s="116"/>
    </row>
    <row r="1335" spans="1:58" s="1" customFormat="1" ht="15">
      <c r="A1335" s="114"/>
      <c r="BF1335" s="116"/>
    </row>
    <row r="1336" spans="1:58" s="1" customFormat="1" ht="15">
      <c r="A1336" s="114"/>
      <c r="BF1336" s="116"/>
    </row>
    <row r="1337" spans="1:58" s="1" customFormat="1" ht="15">
      <c r="A1337" s="114"/>
      <c r="BF1337" s="116"/>
    </row>
    <row r="1338" spans="1:58" s="1" customFormat="1" ht="15">
      <c r="A1338" s="114"/>
      <c r="BF1338" s="116"/>
    </row>
    <row r="1339" spans="1:58" s="1" customFormat="1" ht="15">
      <c r="A1339" s="114"/>
      <c r="BF1339" s="116"/>
    </row>
    <row r="1340" spans="1:58" s="1" customFormat="1" ht="15">
      <c r="A1340" s="114"/>
      <c r="BF1340" s="116"/>
    </row>
    <row r="1341" spans="1:58" s="1" customFormat="1" ht="15">
      <c r="A1341" s="114"/>
      <c r="BF1341" s="116"/>
    </row>
    <row r="1342" spans="1:58" s="1" customFormat="1" ht="15">
      <c r="A1342" s="114"/>
      <c r="BF1342" s="116"/>
    </row>
    <row r="1343" spans="1:58" s="1" customFormat="1" ht="15">
      <c r="A1343" s="114"/>
      <c r="BF1343" s="116"/>
    </row>
    <row r="1344" spans="1:58" s="1" customFormat="1" ht="15">
      <c r="A1344" s="114"/>
      <c r="BF1344" s="116"/>
    </row>
    <row r="1345" spans="1:58" s="1" customFormat="1" ht="15">
      <c r="A1345" s="114"/>
      <c r="BF1345" s="116"/>
    </row>
    <row r="1346" spans="1:58" s="1" customFormat="1" ht="15">
      <c r="A1346" s="114"/>
      <c r="BF1346" s="116"/>
    </row>
    <row r="1347" spans="1:58" s="1" customFormat="1" ht="15">
      <c r="A1347" s="114"/>
      <c r="BF1347" s="116"/>
    </row>
    <row r="1348" spans="1:58" s="1" customFormat="1" ht="15">
      <c r="A1348" s="114"/>
      <c r="BF1348" s="116"/>
    </row>
    <row r="1349" spans="1:58" s="1" customFormat="1" ht="15">
      <c r="A1349" s="114"/>
      <c r="BF1349" s="116"/>
    </row>
    <row r="1350" spans="1:58" s="1" customFormat="1" ht="15">
      <c r="A1350" s="114"/>
      <c r="BF1350" s="116"/>
    </row>
    <row r="1351" spans="1:58" s="1" customFormat="1" ht="15">
      <c r="A1351" s="114"/>
      <c r="BF1351" s="116"/>
    </row>
    <row r="1352" spans="1:58" s="1" customFormat="1" ht="15">
      <c r="A1352" s="114"/>
      <c r="BF1352" s="116"/>
    </row>
    <row r="1353" spans="1:58" s="1" customFormat="1" ht="15">
      <c r="A1353" s="114"/>
      <c r="BF1353" s="116"/>
    </row>
    <row r="1354" spans="1:58" s="1" customFormat="1" ht="15">
      <c r="A1354" s="114"/>
      <c r="BF1354" s="116"/>
    </row>
    <row r="1355" spans="1:58" s="1" customFormat="1" ht="15">
      <c r="A1355" s="114"/>
      <c r="BF1355" s="116"/>
    </row>
    <row r="1356" spans="1:58" s="1" customFormat="1" ht="15">
      <c r="A1356" s="114"/>
      <c r="BF1356" s="116"/>
    </row>
    <row r="1357" spans="1:58" s="1" customFormat="1" ht="15">
      <c r="A1357" s="114"/>
      <c r="BF1357" s="116"/>
    </row>
    <row r="1358" spans="1:58" s="1" customFormat="1" ht="15">
      <c r="A1358" s="114"/>
      <c r="BF1358" s="116"/>
    </row>
    <row r="1359" spans="1:58" s="1" customFormat="1" ht="15">
      <c r="A1359" s="114"/>
      <c r="BF1359" s="116"/>
    </row>
    <row r="1360" spans="1:58" s="1" customFormat="1" ht="15">
      <c r="A1360" s="114"/>
      <c r="BF1360" s="116"/>
    </row>
    <row r="1361" spans="1:58" s="1" customFormat="1" ht="15">
      <c r="A1361" s="114"/>
      <c r="BF1361" s="116"/>
    </row>
    <row r="1362" spans="1:58" s="1" customFormat="1" ht="15">
      <c r="A1362" s="114"/>
      <c r="BF1362" s="116"/>
    </row>
    <row r="1363" spans="1:58" s="1" customFormat="1" ht="15">
      <c r="A1363" s="114"/>
      <c r="BF1363" s="116"/>
    </row>
    <row r="1364" spans="1:58" s="1" customFormat="1" ht="15">
      <c r="A1364" s="114"/>
      <c r="BF1364" s="116"/>
    </row>
    <row r="1365" spans="1:58" s="1" customFormat="1" ht="15">
      <c r="A1365" s="114"/>
      <c r="BF1365" s="116"/>
    </row>
    <row r="1366" spans="1:58" s="1" customFormat="1" ht="15">
      <c r="A1366" s="114"/>
      <c r="BF1366" s="116"/>
    </row>
    <row r="1367" spans="1:58" s="1" customFormat="1" ht="15">
      <c r="A1367" s="114"/>
      <c r="BF1367" s="116"/>
    </row>
    <row r="1368" spans="1:58" s="1" customFormat="1" ht="15">
      <c r="A1368" s="114"/>
      <c r="BF1368" s="116"/>
    </row>
    <row r="1369" spans="1:58" s="1" customFormat="1" ht="15">
      <c r="A1369" s="114"/>
      <c r="BF1369" s="116"/>
    </row>
    <row r="1370" spans="1:58" s="1" customFormat="1" ht="15">
      <c r="A1370" s="114"/>
      <c r="BF1370" s="116"/>
    </row>
    <row r="1371" spans="1:58" s="1" customFormat="1" ht="15">
      <c r="A1371" s="114"/>
      <c r="BF1371" s="116"/>
    </row>
    <row r="1372" spans="1:58" s="1" customFormat="1" ht="15">
      <c r="A1372" s="114"/>
      <c r="BF1372" s="116"/>
    </row>
    <row r="1373" spans="1:58" s="1" customFormat="1" ht="15">
      <c r="A1373" s="114"/>
      <c r="BF1373" s="116"/>
    </row>
    <row r="1374" spans="1:58" s="1" customFormat="1" ht="15">
      <c r="A1374" s="114"/>
      <c r="BF1374" s="116"/>
    </row>
    <row r="1375" spans="1:58" s="1" customFormat="1" ht="15">
      <c r="A1375" s="114"/>
      <c r="BF1375" s="116"/>
    </row>
    <row r="1376" spans="1:58" s="1" customFormat="1" ht="15">
      <c r="A1376" s="114"/>
      <c r="BF1376" s="116"/>
    </row>
    <row r="1377" spans="1:58" s="1" customFormat="1" ht="15">
      <c r="A1377" s="114"/>
      <c r="BF1377" s="116"/>
    </row>
    <row r="1378" spans="1:58" s="1" customFormat="1" ht="15">
      <c r="A1378" s="114"/>
      <c r="BF1378" s="116"/>
    </row>
    <row r="1379" spans="1:58" s="1" customFormat="1" ht="15">
      <c r="A1379" s="114"/>
      <c r="BF1379" s="116"/>
    </row>
    <row r="1380" spans="1:58" s="1" customFormat="1" ht="15">
      <c r="A1380" s="114"/>
      <c r="BF1380" s="116"/>
    </row>
    <row r="1381" spans="1:58" s="1" customFormat="1" ht="15">
      <c r="A1381" s="114"/>
      <c r="BF1381" s="116"/>
    </row>
    <row r="1382" spans="1:58" s="1" customFormat="1" ht="15">
      <c r="A1382" s="114"/>
      <c r="BF1382" s="116"/>
    </row>
    <row r="1383" spans="1:58" s="1" customFormat="1" ht="15">
      <c r="A1383" s="114"/>
      <c r="BF1383" s="116"/>
    </row>
    <row r="1384" spans="1:58" s="1" customFormat="1" ht="15">
      <c r="A1384" s="114"/>
      <c r="BF1384" s="116"/>
    </row>
    <row r="1385" spans="1:58" s="1" customFormat="1" ht="15">
      <c r="A1385" s="114"/>
      <c r="BF1385" s="116"/>
    </row>
    <row r="1386" spans="1:58" s="1" customFormat="1" ht="15">
      <c r="A1386" s="114"/>
      <c r="BF1386" s="116"/>
    </row>
    <row r="1387" spans="1:58" s="1" customFormat="1" ht="15">
      <c r="A1387" s="114"/>
      <c r="BF1387" s="116"/>
    </row>
    <row r="1388" spans="1:58" s="1" customFormat="1" ht="15">
      <c r="A1388" s="114"/>
      <c r="BF1388" s="116"/>
    </row>
    <row r="1389" spans="1:58" s="1" customFormat="1" ht="15">
      <c r="A1389" s="114"/>
      <c r="BF1389" s="116"/>
    </row>
    <row r="1390" spans="1:58" s="1" customFormat="1" ht="15">
      <c r="A1390" s="114"/>
      <c r="BF1390" s="116"/>
    </row>
    <row r="1391" spans="1:58" s="1" customFormat="1" ht="15">
      <c r="A1391" s="114"/>
      <c r="BF1391" s="116"/>
    </row>
    <row r="1392" spans="1:58" s="1" customFormat="1" ht="15">
      <c r="A1392" s="114"/>
      <c r="BF1392" s="116"/>
    </row>
    <row r="1393" spans="1:58" s="1" customFormat="1" ht="15">
      <c r="A1393" s="114"/>
      <c r="BF1393" s="116"/>
    </row>
    <row r="1394" spans="1:58" s="1" customFormat="1" ht="15">
      <c r="A1394" s="114"/>
      <c r="BF1394" s="116"/>
    </row>
    <row r="1395" spans="1:58" s="1" customFormat="1" ht="15">
      <c r="A1395" s="114"/>
      <c r="BF1395" s="116"/>
    </row>
    <row r="1396" spans="1:58" s="1" customFormat="1" ht="15">
      <c r="A1396" s="114"/>
      <c r="BF1396" s="116"/>
    </row>
    <row r="1397" spans="1:58" s="1" customFormat="1" ht="15">
      <c r="A1397" s="114"/>
      <c r="BF1397" s="116"/>
    </row>
    <row r="1398" spans="1:58" s="1" customFormat="1" ht="15">
      <c r="A1398" s="114"/>
      <c r="BF1398" s="116"/>
    </row>
    <row r="1399" spans="1:58" s="1" customFormat="1" ht="15">
      <c r="A1399" s="114"/>
      <c r="BF1399" s="116"/>
    </row>
    <row r="1400" spans="1:58" s="1" customFormat="1" ht="15">
      <c r="A1400" s="114"/>
      <c r="BF1400" s="116"/>
    </row>
    <row r="1401" spans="1:58" s="1" customFormat="1" ht="15">
      <c r="A1401" s="114"/>
      <c r="BF1401" s="116"/>
    </row>
    <row r="1402" spans="1:58" s="1" customFormat="1" ht="15">
      <c r="A1402" s="114"/>
      <c r="BF1402" s="116"/>
    </row>
    <row r="1403" spans="1:58" s="1" customFormat="1" ht="15">
      <c r="A1403" s="114"/>
      <c r="BF1403" s="116"/>
    </row>
    <row r="1404" spans="1:58" s="1" customFormat="1" ht="15">
      <c r="A1404" s="114"/>
      <c r="BF1404" s="116"/>
    </row>
    <row r="1405" spans="1:58" s="1" customFormat="1" ht="15">
      <c r="A1405" s="114"/>
      <c r="BF1405" s="116"/>
    </row>
    <row r="1406" spans="1:58" s="1" customFormat="1" ht="15">
      <c r="A1406" s="114"/>
      <c r="BF1406" s="116"/>
    </row>
    <row r="1407" spans="1:58" s="1" customFormat="1" ht="15">
      <c r="A1407" s="114"/>
      <c r="BF1407" s="116"/>
    </row>
    <row r="1408" spans="1:58" s="1" customFormat="1" ht="15">
      <c r="A1408" s="114"/>
      <c r="BF1408" s="116"/>
    </row>
    <row r="1409" spans="1:58" s="1" customFormat="1" ht="15">
      <c r="A1409" s="114"/>
      <c r="BF1409" s="116"/>
    </row>
    <row r="1410" spans="1:58" s="1" customFormat="1" ht="15">
      <c r="A1410" s="114"/>
      <c r="BF1410" s="116"/>
    </row>
    <row r="1411" spans="1:58" s="1" customFormat="1" ht="15">
      <c r="A1411" s="114"/>
      <c r="BF1411" s="116"/>
    </row>
    <row r="1412" spans="1:58" s="1" customFormat="1" ht="15">
      <c r="A1412" s="114"/>
      <c r="BF1412" s="116"/>
    </row>
    <row r="1413" spans="1:58" s="1" customFormat="1" ht="15">
      <c r="A1413" s="114"/>
      <c r="BF1413" s="116"/>
    </row>
    <row r="1414" spans="1:58" s="1" customFormat="1" ht="15">
      <c r="A1414" s="114"/>
      <c r="BF1414" s="116"/>
    </row>
    <row r="1415" spans="1:58" s="1" customFormat="1" ht="15">
      <c r="A1415" s="114"/>
      <c r="BF1415" s="116"/>
    </row>
    <row r="1416" spans="1:58" s="1" customFormat="1" ht="15">
      <c r="A1416" s="114"/>
      <c r="BF1416" s="116"/>
    </row>
    <row r="1417" spans="1:58" s="1" customFormat="1" ht="15">
      <c r="A1417" s="114"/>
      <c r="BF1417" s="116"/>
    </row>
    <row r="1418" spans="1:58" s="1" customFormat="1" ht="15">
      <c r="A1418" s="114"/>
      <c r="BF1418" s="116"/>
    </row>
    <row r="1419" spans="1:58" s="1" customFormat="1" ht="15">
      <c r="A1419" s="114"/>
      <c r="BF1419" s="116"/>
    </row>
    <row r="1420" spans="1:58" s="1" customFormat="1" ht="15">
      <c r="A1420" s="114"/>
      <c r="BF1420" s="116"/>
    </row>
    <row r="1421" spans="1:58" s="1" customFormat="1" ht="15">
      <c r="A1421" s="114"/>
      <c r="BF1421" s="116"/>
    </row>
    <row r="1422" spans="1:58" s="1" customFormat="1" ht="15">
      <c r="A1422" s="114"/>
      <c r="BF1422" s="116"/>
    </row>
    <row r="1423" spans="1:58" s="1" customFormat="1" ht="15">
      <c r="A1423" s="114"/>
      <c r="BF1423" s="116"/>
    </row>
    <row r="1424" spans="1:58" s="1" customFormat="1" ht="15">
      <c r="A1424" s="114"/>
      <c r="BF1424" s="116"/>
    </row>
    <row r="1425" spans="1:58" s="1" customFormat="1" ht="15">
      <c r="A1425" s="114"/>
      <c r="BF1425" s="116"/>
    </row>
    <row r="1426" spans="1:58" s="1" customFormat="1" ht="15">
      <c r="A1426" s="114"/>
      <c r="BF1426" s="116"/>
    </row>
    <row r="1427" spans="1:58" s="1" customFormat="1" ht="15">
      <c r="A1427" s="114"/>
      <c r="BF1427" s="116"/>
    </row>
    <row r="1428" spans="1:58" s="1" customFormat="1" ht="15">
      <c r="A1428" s="114"/>
      <c r="BF1428" s="116"/>
    </row>
    <row r="1429" spans="1:58" s="1" customFormat="1" ht="15">
      <c r="A1429" s="114"/>
      <c r="BF1429" s="116"/>
    </row>
    <row r="1430" spans="1:58" s="1" customFormat="1" ht="15">
      <c r="A1430" s="114"/>
      <c r="BF1430" s="116"/>
    </row>
    <row r="1431" spans="1:58" s="1" customFormat="1" ht="15">
      <c r="A1431" s="114"/>
      <c r="BF1431" s="116"/>
    </row>
    <row r="1432" spans="1:58" s="1" customFormat="1" ht="15">
      <c r="A1432" s="114"/>
      <c r="BF1432" s="116"/>
    </row>
    <row r="1433" spans="1:58" s="1" customFormat="1" ht="15">
      <c r="A1433" s="114"/>
      <c r="BF1433" s="116"/>
    </row>
    <row r="1434" spans="1:58" s="1" customFormat="1" ht="15">
      <c r="A1434" s="114"/>
      <c r="BF1434" s="116"/>
    </row>
    <row r="1435" spans="1:58" s="1" customFormat="1" ht="15">
      <c r="A1435" s="114"/>
      <c r="BF1435" s="116"/>
    </row>
    <row r="1436" spans="1:58" s="1" customFormat="1" ht="15">
      <c r="A1436" s="114"/>
      <c r="BF1436" s="116"/>
    </row>
    <row r="1437" spans="1:58" s="1" customFormat="1" ht="15">
      <c r="A1437" s="114"/>
      <c r="BF1437" s="116"/>
    </row>
    <row r="1438" spans="1:58" s="1" customFormat="1" ht="15">
      <c r="A1438" s="114"/>
      <c r="BF1438" s="116"/>
    </row>
    <row r="1439" spans="1:58" s="1" customFormat="1" ht="15">
      <c r="A1439" s="114"/>
      <c r="BF1439" s="116"/>
    </row>
    <row r="1440" spans="1:58" s="1" customFormat="1" ht="15">
      <c r="A1440" s="114"/>
      <c r="BF1440" s="116"/>
    </row>
    <row r="1441" spans="1:58" s="1" customFormat="1" ht="15">
      <c r="A1441" s="114"/>
      <c r="BF1441" s="116"/>
    </row>
    <row r="1442" spans="1:58" s="1" customFormat="1" ht="15">
      <c r="A1442" s="114"/>
      <c r="BF1442" s="116"/>
    </row>
    <row r="1443" spans="1:58" s="1" customFormat="1" ht="15">
      <c r="A1443" s="114"/>
      <c r="BF1443" s="116"/>
    </row>
    <row r="1444" spans="1:58" s="1" customFormat="1" ht="15">
      <c r="A1444" s="114"/>
      <c r="BF1444" s="116"/>
    </row>
    <row r="1445" spans="1:58" s="1" customFormat="1" ht="15">
      <c r="A1445" s="114"/>
      <c r="BF1445" s="116"/>
    </row>
    <row r="1446" spans="1:58" s="1" customFormat="1" ht="15">
      <c r="A1446" s="114"/>
      <c r="BF1446" s="116"/>
    </row>
    <row r="1447" spans="1:58" s="1" customFormat="1" ht="15">
      <c r="A1447" s="114"/>
      <c r="BF1447" s="116"/>
    </row>
    <row r="1448" spans="1:58" s="1" customFormat="1" ht="15">
      <c r="A1448" s="114"/>
      <c r="BF1448" s="116"/>
    </row>
    <row r="1449" spans="1:58" s="1" customFormat="1" ht="15">
      <c r="A1449" s="114"/>
      <c r="BF1449" s="116"/>
    </row>
    <row r="1450" spans="1:58" s="1" customFormat="1" ht="15">
      <c r="A1450" s="114"/>
      <c r="BF1450" s="116"/>
    </row>
    <row r="1451" spans="1:58" s="1" customFormat="1" ht="15">
      <c r="A1451" s="114"/>
      <c r="BF1451" s="116"/>
    </row>
    <row r="1452" spans="1:58" s="1" customFormat="1" ht="15">
      <c r="A1452" s="114"/>
      <c r="BF1452" s="116"/>
    </row>
    <row r="1453" spans="1:58" s="1" customFormat="1" ht="15">
      <c r="A1453" s="114"/>
      <c r="BF1453" s="116"/>
    </row>
    <row r="1454" spans="1:58" s="1" customFormat="1" ht="15">
      <c r="A1454" s="114"/>
      <c r="BF1454" s="116"/>
    </row>
    <row r="1455" spans="1:58" s="1" customFormat="1" ht="15">
      <c r="A1455" s="114"/>
      <c r="BF1455" s="116"/>
    </row>
    <row r="1456" spans="1:58" s="1" customFormat="1" ht="15">
      <c r="A1456" s="114"/>
      <c r="BF1456" s="116"/>
    </row>
    <row r="1457" spans="1:58" s="1" customFormat="1" ht="15">
      <c r="A1457" s="114"/>
      <c r="BF1457" s="116"/>
    </row>
    <row r="1458" spans="1:58" s="1" customFormat="1" ht="15">
      <c r="A1458" s="114"/>
      <c r="BF1458" s="116"/>
    </row>
    <row r="1459" spans="1:58" s="1" customFormat="1" ht="15">
      <c r="A1459" s="114"/>
      <c r="BF1459" s="116"/>
    </row>
    <row r="1460" spans="1:58" s="1" customFormat="1" ht="15">
      <c r="A1460" s="114"/>
      <c r="BF1460" s="116"/>
    </row>
    <row r="1461" spans="1:58" s="1" customFormat="1" ht="15">
      <c r="A1461" s="114"/>
      <c r="BF1461" s="116"/>
    </row>
    <row r="1462" spans="1:58" s="1" customFormat="1" ht="15">
      <c r="A1462" s="114"/>
      <c r="BF1462" s="116"/>
    </row>
    <row r="1463" spans="1:58" s="1" customFormat="1" ht="15">
      <c r="A1463" s="114"/>
      <c r="BF1463" s="116"/>
    </row>
    <row r="1464" spans="1:58" s="1" customFormat="1" ht="15">
      <c r="A1464" s="114"/>
      <c r="BF1464" s="116"/>
    </row>
    <row r="1465" spans="1:58" s="1" customFormat="1" ht="15">
      <c r="A1465" s="114"/>
      <c r="BF1465" s="116"/>
    </row>
    <row r="1466" spans="1:58" s="1" customFormat="1" ht="15">
      <c r="A1466" s="114"/>
      <c r="BF1466" s="116"/>
    </row>
    <row r="1467" spans="1:58" s="1" customFormat="1" ht="15">
      <c r="A1467" s="114"/>
      <c r="BF1467" s="116"/>
    </row>
    <row r="1468" spans="1:58" s="1" customFormat="1" ht="15">
      <c r="A1468" s="114"/>
      <c r="BF1468" s="116"/>
    </row>
    <row r="1469" spans="1:58" s="1" customFormat="1" ht="15">
      <c r="A1469" s="114"/>
      <c r="BF1469" s="116"/>
    </row>
    <row r="1470" spans="1:58" s="1" customFormat="1" ht="15">
      <c r="A1470" s="114"/>
      <c r="BF1470" s="116"/>
    </row>
    <row r="1471" spans="1:58" s="1" customFormat="1" ht="15">
      <c r="A1471" s="114"/>
      <c r="BF1471" s="116"/>
    </row>
    <row r="1472" spans="1:58" s="1" customFormat="1" ht="15">
      <c r="A1472" s="114"/>
      <c r="BF1472" s="116"/>
    </row>
    <row r="1473" spans="1:58" s="1" customFormat="1" ht="15">
      <c r="A1473" s="114"/>
      <c r="BF1473" s="116"/>
    </row>
    <row r="1474" spans="1:58" s="1" customFormat="1" ht="15">
      <c r="A1474" s="114"/>
      <c r="BF1474" s="116"/>
    </row>
    <row r="1475" spans="1:58" s="1" customFormat="1" ht="15">
      <c r="A1475" s="114"/>
      <c r="BF1475" s="116"/>
    </row>
    <row r="1476" spans="1:58" s="1" customFormat="1" ht="15">
      <c r="A1476" s="114"/>
      <c r="BF1476" s="116"/>
    </row>
    <row r="1477" spans="1:58" s="1" customFormat="1" ht="15">
      <c r="A1477" s="114"/>
      <c r="BF1477" s="116"/>
    </row>
    <row r="1478" spans="1:58" s="1" customFormat="1" ht="15">
      <c r="A1478" s="114"/>
      <c r="BF1478" s="116"/>
    </row>
    <row r="1479" spans="1:58" s="1" customFormat="1" ht="15">
      <c r="A1479" s="114"/>
      <c r="BF1479" s="116"/>
    </row>
    <row r="1480" spans="1:58" s="1" customFormat="1" ht="15">
      <c r="A1480" s="114"/>
      <c r="BF1480" s="116"/>
    </row>
    <row r="1481" spans="1:58" s="1" customFormat="1" ht="15">
      <c r="A1481" s="114"/>
      <c r="BF1481" s="116"/>
    </row>
    <row r="1482" spans="1:58" s="1" customFormat="1" ht="15">
      <c r="A1482" s="114"/>
      <c r="BF1482" s="116"/>
    </row>
    <row r="1483" spans="1:58" s="1" customFormat="1" ht="15">
      <c r="A1483" s="114"/>
      <c r="BF1483" s="116"/>
    </row>
    <row r="1484" spans="1:58" s="1" customFormat="1" ht="15">
      <c r="A1484" s="114"/>
      <c r="BF1484" s="116"/>
    </row>
    <row r="1485" spans="1:58" s="1" customFormat="1" ht="15">
      <c r="A1485" s="114"/>
      <c r="BF1485" s="116"/>
    </row>
    <row r="1486" spans="1:58" s="1" customFormat="1" ht="15">
      <c r="A1486" s="114"/>
      <c r="BF1486" s="116"/>
    </row>
    <row r="1487" spans="1:58" s="1" customFormat="1" ht="15">
      <c r="A1487" s="114"/>
      <c r="BF1487" s="116"/>
    </row>
    <row r="1488" spans="1:58" s="1" customFormat="1" ht="15">
      <c r="A1488" s="114"/>
      <c r="BF1488" s="116"/>
    </row>
    <row r="1489" spans="1:58" s="1" customFormat="1" ht="15">
      <c r="A1489" s="114"/>
      <c r="BF1489" s="116"/>
    </row>
    <row r="1490" spans="1:58" s="1" customFormat="1" ht="15">
      <c r="A1490" s="114"/>
      <c r="BF1490" s="116"/>
    </row>
    <row r="1491" spans="1:58" s="1" customFormat="1" ht="15">
      <c r="A1491" s="114"/>
      <c r="BF1491" s="116"/>
    </row>
    <row r="1492" spans="1:58" s="1" customFormat="1" ht="15">
      <c r="A1492" s="114"/>
      <c r="BF1492" s="116"/>
    </row>
    <row r="1493" spans="1:58" s="1" customFormat="1" ht="15">
      <c r="A1493" s="114"/>
      <c r="BF1493" s="116"/>
    </row>
    <row r="1494" spans="1:58" s="1" customFormat="1" ht="15">
      <c r="A1494" s="114"/>
      <c r="BF1494" s="116"/>
    </row>
    <row r="1495" spans="1:58" s="1" customFormat="1" ht="15">
      <c r="A1495" s="114"/>
      <c r="BF1495" s="116"/>
    </row>
    <row r="1496" spans="1:58" s="1" customFormat="1" ht="15">
      <c r="A1496" s="114"/>
      <c r="BF1496" s="116"/>
    </row>
    <row r="1497" spans="1:58" s="1" customFormat="1" ht="15">
      <c r="A1497" s="114"/>
      <c r="BF1497" s="116"/>
    </row>
    <row r="1498" spans="1:58" s="1" customFormat="1" ht="15">
      <c r="A1498" s="114"/>
      <c r="BF1498" s="116"/>
    </row>
    <row r="1499" spans="1:58" s="1" customFormat="1" ht="15">
      <c r="A1499" s="114"/>
      <c r="BF1499" s="116"/>
    </row>
    <row r="1500" spans="1:58" s="1" customFormat="1" ht="15">
      <c r="A1500" s="114"/>
      <c r="BF1500" s="116"/>
    </row>
    <row r="1501" spans="1:58" s="1" customFormat="1" ht="15">
      <c r="A1501" s="114"/>
      <c r="BF1501" s="116"/>
    </row>
    <row r="1502" spans="1:58" s="1" customFormat="1" ht="15">
      <c r="A1502" s="114"/>
      <c r="BF1502" s="116"/>
    </row>
    <row r="1503" spans="1:58" s="1" customFormat="1" ht="15">
      <c r="A1503" s="114"/>
      <c r="BF1503" s="116"/>
    </row>
    <row r="1504" spans="1:58" s="1" customFormat="1" ht="15">
      <c r="A1504" s="114"/>
      <c r="BF1504" s="116"/>
    </row>
    <row r="1505" spans="1:58" s="1" customFormat="1" ht="15">
      <c r="A1505" s="114"/>
      <c r="BF1505" s="116"/>
    </row>
    <row r="1506" spans="1:58" s="1" customFormat="1" ht="15">
      <c r="A1506" s="114"/>
      <c r="BF1506" s="116"/>
    </row>
    <row r="1507" spans="1:58" s="1" customFormat="1" ht="15">
      <c r="A1507" s="114"/>
      <c r="BF1507" s="116"/>
    </row>
    <row r="1508" spans="1:58" s="1" customFormat="1" ht="15">
      <c r="A1508" s="114"/>
      <c r="BF1508" s="116"/>
    </row>
    <row r="1509" spans="1:58" s="1" customFormat="1" ht="15">
      <c r="A1509" s="114"/>
      <c r="BF1509" s="116"/>
    </row>
    <row r="1510" spans="1:58" s="1" customFormat="1" ht="15">
      <c r="A1510" s="114"/>
      <c r="BF1510" s="116"/>
    </row>
    <row r="1511" spans="1:58" s="1" customFormat="1" ht="15">
      <c r="A1511" s="114"/>
      <c r="BF1511" s="116"/>
    </row>
    <row r="1512" spans="1:58" s="1" customFormat="1" ht="15">
      <c r="A1512" s="114"/>
      <c r="BF1512" s="116"/>
    </row>
    <row r="1513" spans="1:58" s="1" customFormat="1" ht="15">
      <c r="A1513" s="114"/>
      <c r="BF1513" s="116"/>
    </row>
    <row r="1514" spans="1:58" s="1" customFormat="1" ht="15">
      <c r="A1514" s="114"/>
      <c r="BF1514" s="116"/>
    </row>
    <row r="1515" spans="1:58" s="1" customFormat="1" ht="15">
      <c r="A1515" s="114"/>
      <c r="BF1515" s="116"/>
    </row>
    <row r="1516" spans="1:58" s="1" customFormat="1" ht="15">
      <c r="A1516" s="114"/>
      <c r="BF1516" s="116"/>
    </row>
    <row r="1517" spans="1:58" s="1" customFormat="1" ht="15">
      <c r="A1517" s="114"/>
      <c r="BF1517" s="116"/>
    </row>
    <row r="1518" spans="1:58" s="1" customFormat="1" ht="15">
      <c r="A1518" s="114"/>
      <c r="BF1518" s="116"/>
    </row>
    <row r="1519" spans="1:58" s="1" customFormat="1" ht="15">
      <c r="A1519" s="114"/>
      <c r="BF1519" s="116"/>
    </row>
    <row r="1520" spans="1:58" s="1" customFormat="1" ht="15">
      <c r="A1520" s="114"/>
      <c r="BF1520" s="116"/>
    </row>
    <row r="1521" spans="1:58" s="1" customFormat="1" ht="15">
      <c r="A1521" s="114"/>
      <c r="BF1521" s="116"/>
    </row>
    <row r="1522" spans="1:58" s="1" customFormat="1" ht="15">
      <c r="A1522" s="114"/>
      <c r="BF1522" s="116"/>
    </row>
    <row r="1523" spans="1:58" s="1" customFormat="1" ht="15">
      <c r="A1523" s="114"/>
      <c r="BF1523" s="116"/>
    </row>
    <row r="1524" spans="1:58" s="1" customFormat="1" ht="15">
      <c r="A1524" s="114"/>
      <c r="BF1524" s="116"/>
    </row>
    <row r="1525" spans="1:58" s="1" customFormat="1" ht="15">
      <c r="A1525" s="114"/>
      <c r="BF1525" s="116"/>
    </row>
    <row r="1526" spans="1:58" s="1" customFormat="1" ht="15">
      <c r="A1526" s="114"/>
      <c r="BF1526" s="116"/>
    </row>
    <row r="1527" spans="1:58" s="1" customFormat="1" ht="15">
      <c r="A1527" s="114"/>
      <c r="BF1527" s="116"/>
    </row>
    <row r="1528" spans="1:58" s="1" customFormat="1" ht="15">
      <c r="A1528" s="114"/>
      <c r="BF1528" s="116"/>
    </row>
    <row r="1529" spans="1:58" s="1" customFormat="1" ht="15">
      <c r="A1529" s="114"/>
      <c r="BF1529" s="116"/>
    </row>
    <row r="1530" spans="1:58" s="1" customFormat="1" ht="15">
      <c r="A1530" s="114"/>
      <c r="BF1530" s="116"/>
    </row>
    <row r="1531" spans="1:58" s="1" customFormat="1" ht="15">
      <c r="A1531" s="114"/>
      <c r="BF1531" s="116"/>
    </row>
    <row r="1532" spans="1:58" s="1" customFormat="1" ht="15">
      <c r="A1532" s="114"/>
      <c r="BF1532" s="116"/>
    </row>
    <row r="1533" spans="1:58" s="1" customFormat="1" ht="15">
      <c r="A1533" s="114"/>
      <c r="BF1533" s="116"/>
    </row>
    <row r="1534" spans="1:58" s="1" customFormat="1" ht="15">
      <c r="A1534" s="114"/>
      <c r="BF1534" s="116"/>
    </row>
    <row r="1535" spans="1:58" s="1" customFormat="1" ht="15">
      <c r="A1535" s="114"/>
      <c r="BF1535" s="116"/>
    </row>
    <row r="1536" spans="1:58" s="1" customFormat="1" ht="15">
      <c r="A1536" s="114"/>
      <c r="BF1536" s="116"/>
    </row>
    <row r="1537" spans="1:58" s="1" customFormat="1" ht="15">
      <c r="A1537" s="114"/>
      <c r="BF1537" s="116"/>
    </row>
    <row r="1538" spans="1:58" s="1" customFormat="1" ht="15">
      <c r="A1538" s="114"/>
      <c r="BF1538" s="116"/>
    </row>
    <row r="1539" spans="1:58" s="1" customFormat="1" ht="15">
      <c r="A1539" s="114"/>
      <c r="BF1539" s="116"/>
    </row>
    <row r="1540" spans="1:58" s="1" customFormat="1" ht="15">
      <c r="A1540" s="114"/>
      <c r="BF1540" s="116"/>
    </row>
    <row r="1541" spans="1:58" s="1" customFormat="1" ht="15">
      <c r="A1541" s="114"/>
      <c r="BF1541" s="116"/>
    </row>
    <row r="1542" spans="1:58" s="1" customFormat="1" ht="15">
      <c r="A1542" s="114"/>
      <c r="BF1542" s="116"/>
    </row>
    <row r="1543" spans="1:58" s="1" customFormat="1" ht="15">
      <c r="A1543" s="114"/>
      <c r="BF1543" s="116"/>
    </row>
    <row r="1544" spans="1:58" s="1" customFormat="1" ht="15">
      <c r="A1544" s="114"/>
      <c r="BF1544" s="116"/>
    </row>
    <row r="1545" spans="1:58" s="1" customFormat="1" ht="15">
      <c r="A1545" s="114"/>
      <c r="BF1545" s="116"/>
    </row>
    <row r="1546" spans="1:58" s="1" customFormat="1" ht="15">
      <c r="A1546" s="114"/>
      <c r="BF1546" s="116"/>
    </row>
    <row r="1547" spans="1:58" s="1" customFormat="1" ht="15">
      <c r="A1547" s="114"/>
      <c r="BF1547" s="116"/>
    </row>
    <row r="1548" spans="1:58" s="1" customFormat="1" ht="15">
      <c r="A1548" s="114"/>
      <c r="BF1548" s="116"/>
    </row>
    <row r="1549" spans="1:58" s="1" customFormat="1" ht="15">
      <c r="A1549" s="114"/>
      <c r="BF1549" s="116"/>
    </row>
    <row r="1550" spans="1:58" s="1" customFormat="1" ht="15">
      <c r="A1550" s="114"/>
      <c r="BF1550" s="116"/>
    </row>
    <row r="1551" spans="1:58" s="1" customFormat="1" ht="15">
      <c r="A1551" s="114"/>
      <c r="BF1551" s="116"/>
    </row>
    <row r="1552" spans="1:58" s="1" customFormat="1" ht="15">
      <c r="A1552" s="114"/>
      <c r="BF1552" s="116"/>
    </row>
    <row r="1553" spans="1:58" s="1" customFormat="1" ht="15">
      <c r="A1553" s="114"/>
      <c r="BF1553" s="116"/>
    </row>
    <row r="1554" spans="1:58" s="1" customFormat="1" ht="15">
      <c r="A1554" s="114"/>
      <c r="BF1554" s="116"/>
    </row>
    <row r="1555" spans="1:58" s="1" customFormat="1" ht="15">
      <c r="A1555" s="114"/>
      <c r="BF1555" s="116"/>
    </row>
    <row r="1556" spans="1:58" s="1" customFormat="1" ht="15">
      <c r="A1556" s="114"/>
      <c r="BF1556" s="116"/>
    </row>
    <row r="1557" spans="1:58" s="1" customFormat="1" ht="15">
      <c r="A1557" s="114"/>
      <c r="BF1557" s="116"/>
    </row>
    <row r="1558" spans="1:58" s="1" customFormat="1" ht="15">
      <c r="A1558" s="114"/>
      <c r="BF1558" s="116"/>
    </row>
    <row r="1559" spans="1:58" s="1" customFormat="1" ht="15">
      <c r="A1559" s="114"/>
      <c r="BF1559" s="116"/>
    </row>
    <row r="1560" spans="1:58" s="1" customFormat="1" ht="15">
      <c r="A1560" s="114"/>
      <c r="BF1560" s="116"/>
    </row>
    <row r="1561" spans="1:58" s="1" customFormat="1" ht="15">
      <c r="A1561" s="114"/>
      <c r="BF1561" s="116"/>
    </row>
    <row r="1562" spans="1:58" s="1" customFormat="1" ht="15">
      <c r="A1562" s="114"/>
      <c r="BF1562" s="116"/>
    </row>
    <row r="1563" spans="1:58" s="1" customFormat="1" ht="15">
      <c r="A1563" s="114"/>
      <c r="BF1563" s="116"/>
    </row>
    <row r="1564" spans="1:58" s="1" customFormat="1" ht="15">
      <c r="A1564" s="114"/>
      <c r="BF1564" s="116"/>
    </row>
    <row r="1565" spans="1:58" s="1" customFormat="1" ht="15">
      <c r="A1565" s="114"/>
      <c r="BF1565" s="116"/>
    </row>
    <row r="1566" spans="1:58" s="1" customFormat="1" ht="15">
      <c r="A1566" s="114"/>
      <c r="BF1566" s="116"/>
    </row>
    <row r="1567" spans="1:58" s="1" customFormat="1" ht="15">
      <c r="A1567" s="114"/>
      <c r="BF1567" s="116"/>
    </row>
    <row r="1568" spans="1:58" s="1" customFormat="1" ht="15">
      <c r="A1568" s="114"/>
      <c r="BF1568" s="116"/>
    </row>
    <row r="1569" spans="1:58" s="1" customFormat="1" ht="15">
      <c r="A1569" s="114"/>
      <c r="BF1569" s="116"/>
    </row>
    <row r="1570" spans="1:58" s="1" customFormat="1" ht="15">
      <c r="A1570" s="114"/>
      <c r="BF1570" s="116"/>
    </row>
    <row r="1571" spans="1:58" s="1" customFormat="1" ht="15">
      <c r="A1571" s="114"/>
      <c r="BF1571" s="116"/>
    </row>
    <row r="1572" spans="1:58" s="1" customFormat="1" ht="15">
      <c r="A1572" s="114"/>
      <c r="BF1572" s="116"/>
    </row>
    <row r="1573" spans="1:58" s="1" customFormat="1" ht="15">
      <c r="A1573" s="114"/>
      <c r="BF1573" s="116"/>
    </row>
    <row r="1574" spans="1:58" s="1" customFormat="1" ht="15">
      <c r="A1574" s="114"/>
      <c r="BF1574" s="116"/>
    </row>
    <row r="1575" spans="1:58" s="1" customFormat="1" ht="15">
      <c r="A1575" s="114"/>
      <c r="BF1575" s="116"/>
    </row>
    <row r="1576" spans="1:58" s="1" customFormat="1" ht="15">
      <c r="A1576" s="114"/>
      <c r="BF1576" s="116"/>
    </row>
    <row r="1577" spans="1:58" s="1" customFormat="1" ht="15">
      <c r="A1577" s="114"/>
      <c r="BF1577" s="116"/>
    </row>
    <row r="1578" spans="1:58" s="1" customFormat="1" ht="15">
      <c r="A1578" s="114"/>
      <c r="BF1578" s="116"/>
    </row>
    <row r="1579" spans="1:58" s="1" customFormat="1" ht="15">
      <c r="A1579" s="114"/>
      <c r="BF1579" s="116"/>
    </row>
    <row r="1580" spans="1:58" s="1" customFormat="1" ht="15">
      <c r="A1580" s="114"/>
      <c r="BF1580" s="116"/>
    </row>
    <row r="1581" spans="1:58" s="1" customFormat="1" ht="15">
      <c r="A1581" s="114"/>
      <c r="BF1581" s="116"/>
    </row>
    <row r="1582" spans="1:58" s="1" customFormat="1" ht="15">
      <c r="A1582" s="114"/>
      <c r="BF1582" s="116"/>
    </row>
    <row r="1583" spans="1:58" s="1" customFormat="1" ht="15">
      <c r="A1583" s="114"/>
      <c r="BF1583" s="116"/>
    </row>
    <row r="1584" spans="1:58" s="1" customFormat="1" ht="15">
      <c r="A1584" s="114"/>
      <c r="BF1584" s="116"/>
    </row>
    <row r="1585" spans="1:58" s="1" customFormat="1" ht="15">
      <c r="A1585" s="114"/>
      <c r="BF1585" s="116"/>
    </row>
    <row r="1586" spans="1:58" s="1" customFormat="1" ht="15">
      <c r="A1586" s="114"/>
      <c r="BF1586" s="116"/>
    </row>
    <row r="1587" spans="1:58" s="1" customFormat="1" ht="15">
      <c r="A1587" s="114"/>
      <c r="BF1587" s="116"/>
    </row>
    <row r="1588" spans="1:58" s="1" customFormat="1" ht="15">
      <c r="A1588" s="114"/>
      <c r="BF1588" s="116"/>
    </row>
    <row r="1589" spans="1:58" s="1" customFormat="1" ht="15">
      <c r="A1589" s="114"/>
      <c r="BF1589" s="116"/>
    </row>
    <row r="1590" spans="1:58" s="1" customFormat="1" ht="15">
      <c r="A1590" s="114"/>
      <c r="BF1590" s="116"/>
    </row>
    <row r="1591" spans="1:58" s="1" customFormat="1" ht="15">
      <c r="A1591" s="114"/>
      <c r="BF1591" s="116"/>
    </row>
    <row r="1592" spans="1:58" s="1" customFormat="1" ht="15">
      <c r="A1592" s="114"/>
      <c r="BF1592" s="116"/>
    </row>
    <row r="1593" spans="1:58" s="1" customFormat="1" ht="15">
      <c r="A1593" s="114"/>
      <c r="BF1593" s="116"/>
    </row>
    <row r="1594" spans="1:58" s="1" customFormat="1" ht="15">
      <c r="A1594" s="114"/>
      <c r="BF1594" s="116"/>
    </row>
    <row r="1595" spans="1:58" s="1" customFormat="1" ht="15">
      <c r="A1595" s="114"/>
      <c r="BF1595" s="116"/>
    </row>
    <row r="1596" spans="1:58" s="1" customFormat="1" ht="15">
      <c r="A1596" s="114"/>
      <c r="BF1596" s="116"/>
    </row>
    <row r="1597" spans="1:58" s="1" customFormat="1" ht="15">
      <c r="A1597" s="114"/>
      <c r="BF1597" s="116"/>
    </row>
    <row r="1598" spans="1:58" s="1" customFormat="1" ht="15">
      <c r="A1598" s="114"/>
      <c r="BF1598" s="116"/>
    </row>
    <row r="1599" spans="1:58" s="1" customFormat="1" ht="15">
      <c r="A1599" s="114"/>
      <c r="BF1599" s="116"/>
    </row>
    <row r="1600" spans="1:58" s="1" customFormat="1" ht="15">
      <c r="A1600" s="114"/>
      <c r="BF1600" s="116"/>
    </row>
    <row r="1601" spans="1:58" s="1" customFormat="1" ht="15">
      <c r="A1601" s="114"/>
      <c r="BF1601" s="116"/>
    </row>
    <row r="1602" spans="1:58" s="1" customFormat="1" ht="15">
      <c r="A1602" s="114"/>
      <c r="BF1602" s="116"/>
    </row>
    <row r="1603" spans="1:58" s="1" customFormat="1" ht="15">
      <c r="A1603" s="114"/>
      <c r="BF1603" s="116"/>
    </row>
    <row r="1604" spans="1:58" s="1" customFormat="1" ht="15">
      <c r="A1604" s="114"/>
      <c r="BF1604" s="116"/>
    </row>
    <row r="1605" spans="1:58" s="1" customFormat="1" ht="15">
      <c r="A1605" s="114"/>
      <c r="BF1605" s="116"/>
    </row>
    <row r="1606" spans="1:58" s="1" customFormat="1" ht="15">
      <c r="A1606" s="114"/>
      <c r="BF1606" s="116"/>
    </row>
    <row r="1607" spans="1:58" s="1" customFormat="1" ht="15">
      <c r="A1607" s="114"/>
      <c r="BF1607" s="116"/>
    </row>
    <row r="1608" spans="1:58" s="1" customFormat="1" ht="15">
      <c r="A1608" s="114"/>
      <c r="BF1608" s="116"/>
    </row>
    <row r="1609" spans="1:58" s="1" customFormat="1" ht="15">
      <c r="A1609" s="114"/>
      <c r="BF1609" s="116"/>
    </row>
    <row r="1610" spans="1:58" s="1" customFormat="1" ht="15">
      <c r="A1610" s="114"/>
      <c r="BF1610" s="116"/>
    </row>
    <row r="1611" spans="1:58" s="1" customFormat="1" ht="15">
      <c r="A1611" s="114"/>
      <c r="BF1611" s="116"/>
    </row>
    <row r="1612" spans="1:58" s="1" customFormat="1" ht="15">
      <c r="A1612" s="114"/>
      <c r="BF1612" s="116"/>
    </row>
    <row r="1613" spans="1:58" s="1" customFormat="1" ht="15">
      <c r="A1613" s="114"/>
      <c r="BF1613" s="116"/>
    </row>
    <row r="1614" spans="1:58" s="1" customFormat="1" ht="15">
      <c r="A1614" s="114"/>
      <c r="BF1614" s="116"/>
    </row>
    <row r="1615" spans="1:58" s="1" customFormat="1" ht="15">
      <c r="A1615" s="114"/>
      <c r="BF1615" s="116"/>
    </row>
    <row r="1616" spans="1:58" s="1" customFormat="1" ht="15">
      <c r="A1616" s="114"/>
      <c r="BF1616" s="116"/>
    </row>
    <row r="1617" spans="1:58" s="1" customFormat="1" ht="15">
      <c r="A1617" s="114"/>
      <c r="BF1617" s="116"/>
    </row>
    <row r="1618" spans="1:58" s="1" customFormat="1" ht="15">
      <c r="A1618" s="114"/>
      <c r="BF1618" s="116"/>
    </row>
    <row r="1619" spans="1:58" s="1" customFormat="1" ht="15">
      <c r="A1619" s="114"/>
      <c r="BF1619" s="116"/>
    </row>
    <row r="1620" spans="1:58" s="1" customFormat="1" ht="15">
      <c r="A1620" s="114"/>
      <c r="BF1620" s="116"/>
    </row>
    <row r="1621" spans="1:58" s="1" customFormat="1" ht="15">
      <c r="A1621" s="114"/>
      <c r="BF1621" s="116"/>
    </row>
    <row r="1622" spans="1:58" s="1" customFormat="1" ht="15">
      <c r="A1622" s="114"/>
      <c r="BF1622" s="116"/>
    </row>
    <row r="1623" spans="1:58" s="1" customFormat="1" ht="15">
      <c r="A1623" s="114"/>
      <c r="BF1623" s="116"/>
    </row>
    <row r="1624" spans="1:58" s="1" customFormat="1" ht="15">
      <c r="A1624" s="114"/>
      <c r="BF1624" s="116"/>
    </row>
    <row r="1625" spans="1:58" s="1" customFormat="1" ht="15">
      <c r="A1625" s="114"/>
      <c r="BF1625" s="116"/>
    </row>
    <row r="1626" spans="1:58" s="1" customFormat="1" ht="15">
      <c r="A1626" s="114"/>
      <c r="BF1626" s="116"/>
    </row>
    <row r="1627" spans="1:58" s="1" customFormat="1" ht="15">
      <c r="A1627" s="114"/>
      <c r="BF1627" s="116"/>
    </row>
    <row r="1628" spans="1:58" s="1" customFormat="1" ht="15">
      <c r="A1628" s="114"/>
      <c r="BF1628" s="116"/>
    </row>
    <row r="1629" spans="1:58" s="1" customFormat="1" ht="15">
      <c r="A1629" s="114"/>
      <c r="BF1629" s="116"/>
    </row>
    <row r="1630" spans="1:58" s="1" customFormat="1" ht="15">
      <c r="A1630" s="114"/>
      <c r="BF1630" s="116"/>
    </row>
    <row r="1631" spans="1:58" s="1" customFormat="1" ht="15">
      <c r="A1631" s="114"/>
      <c r="BF1631" s="116"/>
    </row>
    <row r="1632" spans="1:58" s="1" customFormat="1" ht="15">
      <c r="A1632" s="114"/>
      <c r="BF1632" s="116"/>
    </row>
    <row r="1633" spans="1:58" s="1" customFormat="1" ht="15">
      <c r="A1633" s="114"/>
      <c r="BF1633" s="116"/>
    </row>
    <row r="1634" spans="1:58" s="1" customFormat="1" ht="15">
      <c r="A1634" s="114"/>
      <c r="BF1634" s="116"/>
    </row>
    <row r="1635" spans="1:58" s="1" customFormat="1" ht="15">
      <c r="A1635" s="114"/>
      <c r="BF1635" s="116"/>
    </row>
    <row r="1636" spans="1:58" s="1" customFormat="1" ht="15">
      <c r="A1636" s="114"/>
      <c r="BF1636" s="116"/>
    </row>
    <row r="1637" spans="1:58" s="1" customFormat="1" ht="15">
      <c r="A1637" s="114"/>
      <c r="BF1637" s="116"/>
    </row>
    <row r="1638" spans="1:58" s="1" customFormat="1" ht="15">
      <c r="A1638" s="114"/>
      <c r="BF1638" s="116"/>
    </row>
    <row r="1639" spans="1:58" s="1" customFormat="1" ht="15">
      <c r="A1639" s="114"/>
      <c r="BF1639" s="116"/>
    </row>
    <row r="1640" spans="1:58" s="1" customFormat="1" ht="15">
      <c r="A1640" s="114"/>
      <c r="BF1640" s="116"/>
    </row>
    <row r="1641" spans="1:58" s="1" customFormat="1" ht="15">
      <c r="A1641" s="114"/>
      <c r="BF1641" s="116"/>
    </row>
    <row r="1642" spans="1:58" s="1" customFormat="1" ht="15">
      <c r="A1642" s="114"/>
      <c r="BF1642" s="116"/>
    </row>
    <row r="1643" spans="1:58" s="1" customFormat="1" ht="15">
      <c r="A1643" s="114"/>
      <c r="BF1643" s="116"/>
    </row>
    <row r="1644" spans="1:58" s="1" customFormat="1" ht="15">
      <c r="A1644" s="114"/>
      <c r="BF1644" s="116"/>
    </row>
    <row r="1645" spans="1:58" s="1" customFormat="1" ht="15">
      <c r="A1645" s="114"/>
      <c r="BF1645" s="116"/>
    </row>
    <row r="1646" spans="1:58" s="1" customFormat="1" ht="15">
      <c r="A1646" s="114"/>
      <c r="BF1646" s="116"/>
    </row>
    <row r="1647" spans="1:58" s="1" customFormat="1" ht="15">
      <c r="A1647" s="114"/>
      <c r="BF1647" s="116"/>
    </row>
    <row r="1648" spans="1:58" s="1" customFormat="1" ht="15">
      <c r="A1648" s="114"/>
      <c r="BF1648" s="116"/>
    </row>
    <row r="1649" spans="1:58" s="1" customFormat="1" ht="15">
      <c r="A1649" s="114"/>
      <c r="BF1649" s="116"/>
    </row>
    <row r="1650" spans="1:58" s="1" customFormat="1" ht="15">
      <c r="A1650" s="114"/>
      <c r="BF1650" s="116"/>
    </row>
    <row r="1651" spans="1:58" s="1" customFormat="1" ht="15">
      <c r="A1651" s="114"/>
      <c r="BF1651" s="116"/>
    </row>
    <row r="1652" spans="1:58" s="1" customFormat="1" ht="15">
      <c r="A1652" s="114"/>
      <c r="BF1652" s="116"/>
    </row>
    <row r="1653" spans="1:58" s="1" customFormat="1" ht="15">
      <c r="A1653" s="114"/>
      <c r="BF1653" s="116"/>
    </row>
    <row r="1654" spans="1:58" s="1" customFormat="1" ht="15">
      <c r="A1654" s="114"/>
      <c r="BF1654" s="116"/>
    </row>
    <row r="1655" spans="1:58" s="1" customFormat="1" ht="15">
      <c r="A1655" s="114"/>
      <c r="BF1655" s="116"/>
    </row>
    <row r="1656" spans="1:58" s="1" customFormat="1" ht="15">
      <c r="A1656" s="114"/>
      <c r="BF1656" s="116"/>
    </row>
    <row r="1657" spans="1:58" s="1" customFormat="1" ht="15">
      <c r="A1657" s="114"/>
      <c r="BF1657" s="116"/>
    </row>
    <row r="1658" spans="1:58" s="1" customFormat="1" ht="15">
      <c r="A1658" s="114"/>
      <c r="BF1658" s="116"/>
    </row>
    <row r="1659" spans="1:58" s="1" customFormat="1" ht="15">
      <c r="A1659" s="114"/>
      <c r="BF1659" s="116"/>
    </row>
    <row r="1660" spans="1:58" s="1" customFormat="1" ht="15">
      <c r="A1660" s="114"/>
      <c r="BF1660" s="116"/>
    </row>
    <row r="1661" spans="1:58" s="1" customFormat="1" ht="15">
      <c r="A1661" s="114"/>
      <c r="BF1661" s="116"/>
    </row>
    <row r="1662" spans="1:58" s="1" customFormat="1" ht="15">
      <c r="A1662" s="114"/>
      <c r="BF1662" s="116"/>
    </row>
    <row r="1663" spans="1:58" s="1" customFormat="1" ht="15">
      <c r="A1663" s="114"/>
      <c r="BF1663" s="116"/>
    </row>
    <row r="1664" spans="1:58" s="1" customFormat="1" ht="15">
      <c r="A1664" s="114"/>
      <c r="BF1664" s="116"/>
    </row>
    <row r="1665" spans="1:58" s="1" customFormat="1" ht="15">
      <c r="A1665" s="114"/>
      <c r="BF1665" s="116"/>
    </row>
    <row r="1666" spans="1:58" s="1" customFormat="1" ht="15">
      <c r="A1666" s="114"/>
      <c r="BF1666" s="116"/>
    </row>
    <row r="1667" spans="1:58" s="1" customFormat="1" ht="15">
      <c r="A1667" s="114"/>
      <c r="BF1667" s="116"/>
    </row>
    <row r="1668" spans="1:58" s="1" customFormat="1" ht="15">
      <c r="A1668" s="114"/>
      <c r="BF1668" s="116"/>
    </row>
    <row r="1669" spans="1:58" s="1" customFormat="1" ht="15">
      <c r="A1669" s="114"/>
      <c r="BF1669" s="116"/>
    </row>
    <row r="1670" spans="1:58" s="1" customFormat="1" ht="15">
      <c r="A1670" s="114"/>
      <c r="BF1670" s="116"/>
    </row>
    <row r="1671" spans="1:58" s="1" customFormat="1" ht="15">
      <c r="A1671" s="114"/>
      <c r="BF1671" s="116"/>
    </row>
    <row r="1672" spans="1:58" s="1" customFormat="1" ht="15">
      <c r="A1672" s="114"/>
      <c r="BF1672" s="116"/>
    </row>
    <row r="1673" spans="1:58" s="1" customFormat="1" ht="15">
      <c r="A1673" s="114"/>
      <c r="BF1673" s="116"/>
    </row>
    <row r="1674" spans="1:58" s="1" customFormat="1" ht="15">
      <c r="A1674" s="114"/>
      <c r="BF1674" s="116"/>
    </row>
    <row r="1675" spans="1:58" s="1" customFormat="1" ht="15">
      <c r="A1675" s="114"/>
      <c r="BF1675" s="116"/>
    </row>
    <row r="1676" spans="1:58" s="1" customFormat="1" ht="15">
      <c r="A1676" s="114"/>
      <c r="BF1676" s="116"/>
    </row>
    <row r="1677" spans="1:58" s="1" customFormat="1" ht="15">
      <c r="A1677" s="114"/>
      <c r="BF1677" s="116"/>
    </row>
    <row r="1678" spans="1:58" s="1" customFormat="1" ht="15">
      <c r="A1678" s="114"/>
      <c r="BF1678" s="116"/>
    </row>
    <row r="1679" spans="1:58" s="1" customFormat="1" ht="15">
      <c r="A1679" s="114"/>
      <c r="BF1679" s="116"/>
    </row>
    <row r="1680" spans="1:58" s="1" customFormat="1" ht="15">
      <c r="A1680" s="114"/>
      <c r="BF1680" s="116"/>
    </row>
    <row r="1681" spans="1:58" s="1" customFormat="1" ht="15">
      <c r="A1681" s="114"/>
      <c r="BF1681" s="116"/>
    </row>
    <row r="1682" spans="1:58" s="1" customFormat="1" ht="15">
      <c r="A1682" s="114"/>
      <c r="BF1682" s="116"/>
    </row>
    <row r="1683" spans="1:58" s="1" customFormat="1" ht="15">
      <c r="A1683" s="114"/>
      <c r="BF1683" s="116"/>
    </row>
    <row r="1684" spans="1:58" s="1" customFormat="1" ht="15">
      <c r="A1684" s="114"/>
      <c r="BF1684" s="116"/>
    </row>
    <row r="1685" spans="1:58" s="1" customFormat="1" ht="15">
      <c r="A1685" s="114"/>
      <c r="BF1685" s="116"/>
    </row>
    <row r="1686" spans="1:58" s="1" customFormat="1" ht="15">
      <c r="A1686" s="114"/>
      <c r="BF1686" s="116"/>
    </row>
    <row r="1687" spans="1:58" s="1" customFormat="1" ht="15">
      <c r="A1687" s="114"/>
      <c r="BF1687" s="116"/>
    </row>
    <row r="1688" spans="1:58" s="1" customFormat="1" ht="15">
      <c r="A1688" s="114"/>
      <c r="BF1688" s="116"/>
    </row>
    <row r="1689" spans="1:58" s="1" customFormat="1" ht="15">
      <c r="A1689" s="114"/>
      <c r="BF1689" s="116"/>
    </row>
    <row r="1690" spans="1:58" s="1" customFormat="1" ht="15">
      <c r="A1690" s="114"/>
      <c r="BF1690" s="116"/>
    </row>
    <row r="1691" spans="1:58" s="1" customFormat="1" ht="15">
      <c r="A1691" s="114"/>
      <c r="BF1691" s="116"/>
    </row>
    <row r="1692" spans="1:58" s="1" customFormat="1" ht="15">
      <c r="A1692" s="114"/>
      <c r="BF1692" s="116"/>
    </row>
    <row r="1693" spans="1:58" s="1" customFormat="1" ht="15">
      <c r="A1693" s="114"/>
      <c r="BF1693" s="116"/>
    </row>
    <row r="1694" spans="1:58" s="1" customFormat="1" ht="15">
      <c r="A1694" s="114"/>
      <c r="BF1694" s="116"/>
    </row>
    <row r="1695" spans="1:58" s="1" customFormat="1" ht="15">
      <c r="A1695" s="114"/>
      <c r="BF1695" s="116"/>
    </row>
    <row r="1696" spans="1:58" s="1" customFormat="1" ht="15">
      <c r="A1696" s="114"/>
      <c r="BF1696" s="116"/>
    </row>
    <row r="1697" spans="1:58" s="1" customFormat="1" ht="15">
      <c r="A1697" s="114"/>
      <c r="BF1697" s="116"/>
    </row>
    <row r="1698" spans="1:58" s="1" customFormat="1" ht="15">
      <c r="A1698" s="114"/>
      <c r="BF1698" s="116"/>
    </row>
    <row r="1699" spans="1:58" s="1" customFormat="1" ht="15">
      <c r="A1699" s="114"/>
      <c r="BF1699" s="116"/>
    </row>
    <row r="1700" spans="1:58" s="1" customFormat="1" ht="15">
      <c r="A1700" s="114"/>
      <c r="BF1700" s="116"/>
    </row>
    <row r="1701" spans="1:58" s="1" customFormat="1" ht="15">
      <c r="A1701" s="114"/>
      <c r="BF1701" s="116"/>
    </row>
    <row r="1702" spans="1:58" s="1" customFormat="1" ht="15">
      <c r="A1702" s="114"/>
      <c r="BF1702" s="116"/>
    </row>
    <row r="1703" spans="1:58" s="1" customFormat="1" ht="15">
      <c r="A1703" s="114"/>
      <c r="BF1703" s="116"/>
    </row>
    <row r="1704" spans="1:58" s="1" customFormat="1" ht="15">
      <c r="A1704" s="114"/>
      <c r="BF1704" s="116"/>
    </row>
    <row r="1705" spans="1:58" s="1" customFormat="1" ht="15">
      <c r="A1705" s="114"/>
      <c r="BF1705" s="116"/>
    </row>
    <row r="1706" spans="1:58" s="1" customFormat="1" ht="15">
      <c r="A1706" s="114"/>
      <c r="BF1706" s="116"/>
    </row>
    <row r="1707" spans="1:58" s="1" customFormat="1" ht="15">
      <c r="A1707" s="114"/>
      <c r="BF1707" s="116"/>
    </row>
    <row r="1708" spans="1:58" s="1" customFormat="1" ht="15">
      <c r="A1708" s="114"/>
      <c r="BF1708" s="116"/>
    </row>
    <row r="1709" spans="1:58" s="1" customFormat="1" ht="15">
      <c r="A1709" s="114"/>
      <c r="BF1709" s="116"/>
    </row>
    <row r="1710" spans="1:58" s="1" customFormat="1" ht="15">
      <c r="A1710" s="114"/>
      <c r="BF1710" s="116"/>
    </row>
    <row r="1711" spans="1:58" s="1" customFormat="1" ht="15">
      <c r="A1711" s="114"/>
      <c r="BF1711" s="116"/>
    </row>
    <row r="1712" spans="1:58" s="1" customFormat="1" ht="15">
      <c r="A1712" s="114"/>
      <c r="BF1712" s="116"/>
    </row>
    <row r="1713" spans="1:58" s="1" customFormat="1" ht="15">
      <c r="A1713" s="114"/>
      <c r="BF1713" s="116"/>
    </row>
    <row r="1714" spans="1:58" s="1" customFormat="1" ht="15">
      <c r="A1714" s="114"/>
      <c r="BF1714" s="116"/>
    </row>
    <row r="1715" spans="1:58" s="1" customFormat="1" ht="15">
      <c r="A1715" s="114"/>
      <c r="BF1715" s="116"/>
    </row>
    <row r="1716" spans="1:58" s="1" customFormat="1" ht="15">
      <c r="A1716" s="114"/>
      <c r="BF1716" s="116"/>
    </row>
    <row r="1717" spans="1:58" s="1" customFormat="1" ht="15">
      <c r="A1717" s="114"/>
      <c r="BF1717" s="116"/>
    </row>
    <row r="1718" spans="1:58" s="1" customFormat="1" ht="15">
      <c r="A1718" s="114"/>
      <c r="BF1718" s="116"/>
    </row>
    <row r="1719" spans="1:58" s="1" customFormat="1" ht="15">
      <c r="A1719" s="114"/>
      <c r="BF1719" s="116"/>
    </row>
    <row r="1720" spans="1:58" s="1" customFormat="1" ht="15">
      <c r="A1720" s="114"/>
      <c r="BF1720" s="116"/>
    </row>
    <row r="1721" spans="1:58" s="1" customFormat="1" ht="15">
      <c r="A1721" s="114"/>
      <c r="BF1721" s="116"/>
    </row>
    <row r="1722" spans="1:58" s="1" customFormat="1" ht="15">
      <c r="A1722" s="114"/>
      <c r="BF1722" s="116"/>
    </row>
    <row r="1723" spans="1:58" s="1" customFormat="1" ht="15">
      <c r="A1723" s="114"/>
      <c r="BF1723" s="116"/>
    </row>
    <row r="1724" spans="1:58" s="1" customFormat="1" ht="15">
      <c r="A1724" s="114"/>
      <c r="BF1724" s="116"/>
    </row>
    <row r="1725" spans="1:58" s="1" customFormat="1" ht="15">
      <c r="A1725" s="114"/>
      <c r="BF1725" s="116"/>
    </row>
    <row r="1726" spans="1:58" s="1" customFormat="1" ht="15">
      <c r="A1726" s="114"/>
      <c r="BF1726" s="116"/>
    </row>
    <row r="1727" spans="1:58" s="1" customFormat="1" ht="15">
      <c r="A1727" s="114"/>
      <c r="BF1727" s="116"/>
    </row>
    <row r="1728" spans="1:58" s="1" customFormat="1" ht="15">
      <c r="A1728" s="114"/>
      <c r="BF1728" s="116"/>
    </row>
    <row r="1729" spans="1:58" s="1" customFormat="1" ht="15">
      <c r="A1729" s="114"/>
      <c r="BF1729" s="116"/>
    </row>
    <row r="1730" spans="1:58" s="1" customFormat="1" ht="15">
      <c r="A1730" s="114"/>
      <c r="BF1730" s="116"/>
    </row>
    <row r="1731" spans="1:58" s="1" customFormat="1" ht="15">
      <c r="A1731" s="114"/>
      <c r="BF1731" s="116"/>
    </row>
    <row r="1732" spans="1:58" s="1" customFormat="1" ht="15">
      <c r="A1732" s="114"/>
      <c r="BF1732" s="116"/>
    </row>
    <row r="1733" spans="1:58" s="1" customFormat="1" ht="15">
      <c r="A1733" s="114"/>
      <c r="BF1733" s="116"/>
    </row>
    <row r="1734" spans="1:58" s="1" customFormat="1" ht="15">
      <c r="A1734" s="114"/>
      <c r="BF1734" s="116"/>
    </row>
    <row r="1735" spans="1:58" s="1" customFormat="1" ht="15">
      <c r="A1735" s="114"/>
      <c r="BF1735" s="116"/>
    </row>
    <row r="1736" spans="1:58" s="1" customFormat="1" ht="15">
      <c r="A1736" s="114"/>
      <c r="BF1736" s="116"/>
    </row>
    <row r="1737" spans="1:58" s="1" customFormat="1" ht="15">
      <c r="A1737" s="114"/>
      <c r="BF1737" s="116"/>
    </row>
    <row r="1738" spans="1:58" s="1" customFormat="1" ht="15">
      <c r="A1738" s="114"/>
      <c r="BF1738" s="116"/>
    </row>
    <row r="1739" spans="1:58" s="1" customFormat="1" ht="15">
      <c r="A1739" s="114"/>
      <c r="BF1739" s="116"/>
    </row>
    <row r="1740" spans="1:58" s="1" customFormat="1" ht="15">
      <c r="A1740" s="114"/>
      <c r="BF1740" s="116"/>
    </row>
    <row r="1741" spans="1:58" s="1" customFormat="1" ht="15">
      <c r="A1741" s="114"/>
      <c r="BF1741" s="116"/>
    </row>
    <row r="1742" spans="1:58" s="1" customFormat="1" ht="15">
      <c r="A1742" s="114"/>
      <c r="BF1742" s="116"/>
    </row>
    <row r="1743" spans="1:58" s="1" customFormat="1" ht="15">
      <c r="A1743" s="114"/>
      <c r="BF1743" s="116"/>
    </row>
    <row r="1744" spans="1:58" s="1" customFormat="1" ht="15">
      <c r="A1744" s="114"/>
      <c r="BF1744" s="116"/>
    </row>
    <row r="1745" spans="1:58" s="1" customFormat="1" ht="15">
      <c r="A1745" s="114"/>
      <c r="BF1745" s="116"/>
    </row>
    <row r="1746" spans="1:58" s="1" customFormat="1" ht="15">
      <c r="A1746" s="114"/>
      <c r="BF1746" s="116"/>
    </row>
    <row r="1747" spans="1:58" s="1" customFormat="1" ht="15">
      <c r="A1747" s="114"/>
      <c r="BF1747" s="116"/>
    </row>
    <row r="1748" spans="1:58" s="1" customFormat="1" ht="15">
      <c r="A1748" s="114"/>
      <c r="BF1748" s="116"/>
    </row>
    <row r="1749" spans="1:58" s="1" customFormat="1" ht="15">
      <c r="A1749" s="114"/>
      <c r="BF1749" s="116"/>
    </row>
    <row r="1750" spans="1:58" s="1" customFormat="1" ht="15">
      <c r="A1750" s="114"/>
      <c r="BF1750" s="116"/>
    </row>
    <row r="1751" spans="1:58" s="1" customFormat="1" ht="15">
      <c r="A1751" s="114"/>
      <c r="BF1751" s="116"/>
    </row>
    <row r="1752" spans="1:58" s="1" customFormat="1" ht="15">
      <c r="A1752" s="114"/>
      <c r="BF1752" s="116"/>
    </row>
    <row r="1753" spans="1:58" s="1" customFormat="1" ht="15">
      <c r="A1753" s="114"/>
      <c r="BF1753" s="116"/>
    </row>
    <row r="1754" spans="1:58" s="1" customFormat="1" ht="15">
      <c r="A1754" s="114"/>
      <c r="BF1754" s="116"/>
    </row>
    <row r="1755" spans="1:58" s="1" customFormat="1" ht="15">
      <c r="A1755" s="114"/>
      <c r="BF1755" s="116"/>
    </row>
    <row r="1756" spans="1:58" s="1" customFormat="1" ht="15">
      <c r="A1756" s="114"/>
      <c r="BF1756" s="116"/>
    </row>
    <row r="1757" spans="1:58" s="1" customFormat="1" ht="15">
      <c r="A1757" s="114"/>
      <c r="BF1757" s="116"/>
    </row>
    <row r="1758" spans="1:58" s="1" customFormat="1" ht="15">
      <c r="A1758" s="114"/>
      <c r="BF1758" s="116"/>
    </row>
    <row r="1759" spans="1:58" s="1" customFormat="1" ht="15">
      <c r="A1759" s="114"/>
      <c r="BF1759" s="116"/>
    </row>
    <row r="1760" spans="1:58" s="1" customFormat="1" ht="15">
      <c r="A1760" s="114"/>
      <c r="BF1760" s="116"/>
    </row>
    <row r="1761" spans="1:58" s="1" customFormat="1" ht="15">
      <c r="A1761" s="114"/>
      <c r="BF1761" s="116"/>
    </row>
    <row r="1762" spans="1:58" s="1" customFormat="1" ht="15">
      <c r="A1762" s="114"/>
      <c r="BF1762" s="116"/>
    </row>
    <row r="1763" spans="1:58" s="1" customFormat="1" ht="15">
      <c r="A1763" s="114"/>
      <c r="BF1763" s="116"/>
    </row>
    <row r="1764" spans="1:58" s="1" customFormat="1" ht="15">
      <c r="A1764" s="114"/>
      <c r="BF1764" s="116"/>
    </row>
    <row r="1765" spans="1:58" s="1" customFormat="1" ht="15">
      <c r="A1765" s="114"/>
      <c r="BF1765" s="116"/>
    </row>
    <row r="1766" spans="1:58" s="1" customFormat="1" ht="15">
      <c r="A1766" s="114"/>
      <c r="BF1766" s="116"/>
    </row>
    <row r="1767" spans="1:58" s="1" customFormat="1" ht="15">
      <c r="A1767" s="114"/>
      <c r="BF1767" s="116"/>
    </row>
    <row r="1768" spans="1:58" s="1" customFormat="1" ht="15">
      <c r="A1768" s="114"/>
      <c r="BF1768" s="116"/>
    </row>
    <row r="1769" spans="1:58" s="1" customFormat="1" ht="15">
      <c r="A1769" s="114"/>
      <c r="BF1769" s="116"/>
    </row>
    <row r="1770" spans="1:58" s="1" customFormat="1" ht="15">
      <c r="A1770" s="114"/>
      <c r="BF1770" s="116"/>
    </row>
    <row r="1771" spans="1:58" s="1" customFormat="1" ht="15">
      <c r="A1771" s="114"/>
      <c r="BF1771" s="116"/>
    </row>
    <row r="1772" spans="1:58" s="1" customFormat="1" ht="15">
      <c r="A1772" s="114"/>
      <c r="BF1772" s="116"/>
    </row>
    <row r="1773" spans="1:58" s="1" customFormat="1" ht="15">
      <c r="A1773" s="114"/>
      <c r="BF1773" s="116"/>
    </row>
    <row r="1774" spans="1:58" s="1" customFormat="1" ht="15">
      <c r="A1774" s="114"/>
      <c r="BF1774" s="116"/>
    </row>
    <row r="1775" spans="1:58" s="1" customFormat="1" ht="15">
      <c r="A1775" s="114"/>
      <c r="BF1775" s="116"/>
    </row>
    <row r="1776" spans="1:58" s="1" customFormat="1" ht="15">
      <c r="A1776" s="114"/>
      <c r="BF1776" s="116"/>
    </row>
    <row r="1777" spans="1:58" s="1" customFormat="1" ht="15">
      <c r="A1777" s="114"/>
      <c r="BF1777" s="116"/>
    </row>
    <row r="1778" spans="1:58" s="1" customFormat="1" ht="15">
      <c r="A1778" s="114"/>
      <c r="BF1778" s="116"/>
    </row>
    <row r="1779" spans="1:58" s="1" customFormat="1" ht="15">
      <c r="A1779" s="114"/>
      <c r="BF1779" s="116"/>
    </row>
    <row r="1780" spans="1:58" s="1" customFormat="1" ht="15">
      <c r="A1780" s="114"/>
      <c r="BF1780" s="116"/>
    </row>
    <row r="1781" spans="1:58" s="1" customFormat="1" ht="15">
      <c r="A1781" s="114"/>
      <c r="BF1781" s="116"/>
    </row>
    <row r="1782" spans="1:58" s="1" customFormat="1" ht="15">
      <c r="A1782" s="114"/>
      <c r="BF1782" s="116"/>
    </row>
    <row r="1783" spans="1:58" s="1" customFormat="1" ht="15">
      <c r="A1783" s="114"/>
      <c r="BF1783" s="116"/>
    </row>
    <row r="1784" spans="1:58" s="1" customFormat="1" ht="15">
      <c r="A1784" s="114"/>
      <c r="BF1784" s="116"/>
    </row>
    <row r="1785" spans="1:58" s="1" customFormat="1" ht="15">
      <c r="A1785" s="114"/>
      <c r="BF1785" s="116"/>
    </row>
    <row r="1786" spans="1:58" s="1" customFormat="1" ht="15">
      <c r="A1786" s="114"/>
      <c r="BF1786" s="116"/>
    </row>
    <row r="1787" spans="1:58" s="1" customFormat="1" ht="15">
      <c r="A1787" s="114"/>
      <c r="BF1787" s="116"/>
    </row>
    <row r="1788" spans="1:58" s="1" customFormat="1" ht="15">
      <c r="A1788" s="114"/>
      <c r="BF1788" s="116"/>
    </row>
    <row r="1789" spans="1:58" s="1" customFormat="1" ht="15">
      <c r="A1789" s="114"/>
      <c r="BF1789" s="116"/>
    </row>
    <row r="1790" spans="1:58" s="1" customFormat="1" ht="15">
      <c r="A1790" s="114"/>
      <c r="BF1790" s="116"/>
    </row>
    <row r="1791" spans="1:58" s="1" customFormat="1" ht="15">
      <c r="A1791" s="114"/>
      <c r="BF1791" s="116"/>
    </row>
    <row r="1792" spans="1:58" s="1" customFormat="1" ht="15">
      <c r="A1792" s="114"/>
      <c r="BF1792" s="116"/>
    </row>
    <row r="1793" spans="1:58" s="1" customFormat="1" ht="15">
      <c r="A1793" s="114"/>
      <c r="BF1793" s="116"/>
    </row>
    <row r="1794" spans="1:58" s="1" customFormat="1" ht="15">
      <c r="A1794" s="114"/>
      <c r="BF1794" s="116"/>
    </row>
    <row r="1795" spans="1:58" s="1" customFormat="1" ht="15">
      <c r="A1795" s="114"/>
      <c r="BF1795" s="116"/>
    </row>
    <row r="1796" spans="1:58" s="1" customFormat="1" ht="15">
      <c r="A1796" s="114"/>
      <c r="BF1796" s="116"/>
    </row>
    <row r="1797" spans="1:58" s="1" customFormat="1" ht="15">
      <c r="A1797" s="114"/>
      <c r="BF1797" s="116"/>
    </row>
    <row r="1798" spans="1:58" s="1" customFormat="1" ht="15">
      <c r="A1798" s="114"/>
      <c r="BF1798" s="116"/>
    </row>
    <row r="1799" spans="1:58" s="1" customFormat="1" ht="15">
      <c r="A1799" s="114"/>
      <c r="BF1799" s="116"/>
    </row>
    <row r="1800" spans="1:58" s="1" customFormat="1" ht="15">
      <c r="A1800" s="114"/>
      <c r="BF1800" s="116"/>
    </row>
    <row r="1801" spans="1:58" s="1" customFormat="1" ht="15">
      <c r="A1801" s="114"/>
      <c r="BF1801" s="116"/>
    </row>
    <row r="1802" spans="1:58" s="1" customFormat="1" ht="15">
      <c r="A1802" s="114"/>
      <c r="BF1802" s="116"/>
    </row>
    <row r="1803" spans="1:58" s="1" customFormat="1" ht="15">
      <c r="A1803" s="114"/>
      <c r="BF1803" s="116"/>
    </row>
    <row r="1804" spans="1:58" s="1" customFormat="1" ht="15">
      <c r="A1804" s="114"/>
      <c r="BF1804" s="116"/>
    </row>
    <row r="1805" spans="1:58" s="1" customFormat="1" ht="15">
      <c r="A1805" s="114"/>
      <c r="BF1805" s="116"/>
    </row>
    <row r="1806" spans="1:58" s="1" customFormat="1" ht="15">
      <c r="A1806" s="114"/>
      <c r="BF1806" s="116"/>
    </row>
    <row r="1807" spans="1:58" s="1" customFormat="1" ht="15">
      <c r="A1807" s="114"/>
      <c r="BF1807" s="116"/>
    </row>
    <row r="1808" spans="1:58" s="1" customFormat="1" ht="15">
      <c r="A1808" s="114"/>
      <c r="BF1808" s="116"/>
    </row>
    <row r="1809" spans="1:58" s="1" customFormat="1" ht="15">
      <c r="A1809" s="114"/>
      <c r="BF1809" s="116"/>
    </row>
    <row r="1810" spans="1:58" s="1" customFormat="1" ht="15">
      <c r="A1810" s="114"/>
      <c r="BF1810" s="116"/>
    </row>
    <row r="1811" spans="1:58" s="1" customFormat="1" ht="15">
      <c r="A1811" s="114"/>
      <c r="BF1811" s="116"/>
    </row>
    <row r="1812" spans="1:58" s="1" customFormat="1" ht="15">
      <c r="A1812" s="114"/>
      <c r="BF1812" s="116"/>
    </row>
    <row r="1813" spans="1:58" s="1" customFormat="1" ht="15">
      <c r="A1813" s="114"/>
      <c r="BF1813" s="116"/>
    </row>
    <row r="1814" spans="1:58" s="1" customFormat="1" ht="15">
      <c r="A1814" s="114"/>
      <c r="BF1814" s="116"/>
    </row>
    <row r="1815" spans="1:58" s="1" customFormat="1" ht="15">
      <c r="A1815" s="114"/>
      <c r="BF1815" s="116"/>
    </row>
    <row r="1816" spans="1:58" s="1" customFormat="1" ht="15">
      <c r="A1816" s="114"/>
      <c r="BF1816" s="116"/>
    </row>
    <row r="1817" spans="1:58" s="1" customFormat="1" ht="15">
      <c r="A1817" s="114"/>
      <c r="BF1817" s="116"/>
    </row>
    <row r="1818" spans="1:58" s="1" customFormat="1" ht="15">
      <c r="A1818" s="114"/>
      <c r="BF1818" s="116"/>
    </row>
    <row r="1819" spans="1:58" s="1" customFormat="1" ht="15">
      <c r="A1819" s="114"/>
      <c r="BF1819" s="116"/>
    </row>
    <row r="1820" spans="1:58" s="1" customFormat="1" ht="15">
      <c r="A1820" s="114"/>
      <c r="BF1820" s="116"/>
    </row>
    <row r="1821" spans="1:58" s="1" customFormat="1" ht="15">
      <c r="A1821" s="114"/>
      <c r="BF1821" s="116"/>
    </row>
    <row r="1822" spans="1:58" s="1" customFormat="1" ht="15">
      <c r="A1822" s="114"/>
      <c r="BF1822" s="116"/>
    </row>
    <row r="1823" spans="1:58" s="1" customFormat="1" ht="15">
      <c r="A1823" s="114"/>
      <c r="BF1823" s="116"/>
    </row>
    <row r="1824" spans="1:58" s="1" customFormat="1" ht="15">
      <c r="A1824" s="114"/>
      <c r="BF1824" s="116"/>
    </row>
    <row r="1825" spans="1:58" s="1" customFormat="1" ht="15">
      <c r="A1825" s="114"/>
      <c r="BF1825" s="116"/>
    </row>
    <row r="1826" spans="1:58" s="1" customFormat="1" ht="15">
      <c r="A1826" s="114"/>
      <c r="BF1826" s="116"/>
    </row>
    <row r="1827" spans="1:58" s="1" customFormat="1" ht="15">
      <c r="A1827" s="114"/>
      <c r="BF1827" s="116"/>
    </row>
    <row r="1828" spans="1:58" s="1" customFormat="1" ht="15">
      <c r="A1828" s="114"/>
      <c r="BF1828" s="116"/>
    </row>
    <row r="1829" spans="1:58" s="1" customFormat="1" ht="15">
      <c r="A1829" s="114"/>
      <c r="BF1829" s="116"/>
    </row>
    <row r="1830" spans="1:58" s="1" customFormat="1" ht="15">
      <c r="A1830" s="114"/>
      <c r="BF1830" s="116"/>
    </row>
    <row r="1831" spans="1:58" s="1" customFormat="1" ht="15">
      <c r="A1831" s="114"/>
      <c r="BF1831" s="116"/>
    </row>
    <row r="1832" spans="1:58" s="1" customFormat="1" ht="15">
      <c r="A1832" s="114"/>
      <c r="BF1832" s="116"/>
    </row>
    <row r="1833" spans="1:58" s="1" customFormat="1" ht="15">
      <c r="A1833" s="114"/>
      <c r="BF1833" s="116"/>
    </row>
    <row r="1834" spans="1:58" s="1" customFormat="1" ht="15">
      <c r="A1834" s="114"/>
      <c r="BF1834" s="116"/>
    </row>
    <row r="1835" spans="1:58" s="1" customFormat="1" ht="15">
      <c r="A1835" s="114"/>
      <c r="BF1835" s="116"/>
    </row>
    <row r="1836" spans="1:58" s="1" customFormat="1" ht="15">
      <c r="A1836" s="114"/>
      <c r="BF1836" s="116"/>
    </row>
    <row r="1837" spans="1:58" s="1" customFormat="1" ht="15">
      <c r="A1837" s="114"/>
      <c r="BF1837" s="116"/>
    </row>
    <row r="1838" spans="1:58" s="1" customFormat="1" ht="15">
      <c r="A1838" s="114"/>
      <c r="BF1838" s="116"/>
    </row>
    <row r="1839" spans="1:58" s="1" customFormat="1" ht="15">
      <c r="A1839" s="114"/>
      <c r="BF1839" s="116"/>
    </row>
    <row r="1840" spans="1:58" s="1" customFormat="1" ht="15">
      <c r="A1840" s="114"/>
      <c r="BF1840" s="116"/>
    </row>
    <row r="1841" spans="1:58" s="1" customFormat="1" ht="15">
      <c r="A1841" s="114"/>
      <c r="BF1841" s="116"/>
    </row>
    <row r="1842" spans="1:58" s="1" customFormat="1" ht="15">
      <c r="A1842" s="114"/>
      <c r="BF1842" s="116"/>
    </row>
    <row r="1843" spans="1:58" s="1" customFormat="1" ht="15">
      <c r="A1843" s="114"/>
      <c r="BF1843" s="116"/>
    </row>
    <row r="1844" spans="1:58" s="1" customFormat="1" ht="15">
      <c r="A1844" s="114"/>
      <c r="BF1844" s="116"/>
    </row>
    <row r="1845" spans="1:58" s="1" customFormat="1" ht="15">
      <c r="A1845" s="114"/>
      <c r="BF1845" s="116"/>
    </row>
    <row r="1846" spans="1:58" s="1" customFormat="1" ht="15">
      <c r="A1846" s="114"/>
      <c r="BF1846" s="116"/>
    </row>
    <row r="1847" spans="1:58" s="1" customFormat="1" ht="15">
      <c r="A1847" s="114"/>
      <c r="BF1847" s="116"/>
    </row>
    <row r="1848" spans="1:58" s="1" customFormat="1" ht="15">
      <c r="A1848" s="114"/>
      <c r="BF1848" s="116"/>
    </row>
    <row r="1849" spans="1:58" s="1" customFormat="1" ht="15">
      <c r="A1849" s="114"/>
      <c r="BF1849" s="116"/>
    </row>
    <row r="1850" spans="1:58" s="1" customFormat="1" ht="15">
      <c r="A1850" s="114"/>
      <c r="BF1850" s="116"/>
    </row>
    <row r="1851" spans="1:58" s="1" customFormat="1" ht="15">
      <c r="A1851" s="114"/>
      <c r="BF1851" s="116"/>
    </row>
    <row r="1852" spans="1:58" s="1" customFormat="1" ht="15">
      <c r="A1852" s="114"/>
      <c r="BF1852" s="116"/>
    </row>
    <row r="1853" spans="1:58" s="1" customFormat="1" ht="15">
      <c r="A1853" s="114"/>
      <c r="BF1853" s="116"/>
    </row>
    <row r="1854" spans="1:58" s="1" customFormat="1" ht="15">
      <c r="A1854" s="114"/>
      <c r="BF1854" s="116"/>
    </row>
    <row r="1855" spans="1:58" s="1" customFormat="1" ht="15">
      <c r="A1855" s="114"/>
      <c r="BF1855" s="116"/>
    </row>
    <row r="1856" spans="1:58" s="1" customFormat="1" ht="15">
      <c r="A1856" s="114"/>
      <c r="BF1856" s="116"/>
    </row>
    <row r="1857" spans="1:58" s="1" customFormat="1" ht="15">
      <c r="A1857" s="114"/>
      <c r="BF1857" s="116"/>
    </row>
    <row r="1858" spans="1:58" s="1" customFormat="1" ht="15">
      <c r="A1858" s="114"/>
      <c r="BF1858" s="116"/>
    </row>
    <row r="1859" spans="1:58" s="1" customFormat="1" ht="15">
      <c r="A1859" s="114"/>
      <c r="BF1859" s="116"/>
    </row>
    <row r="1860" spans="1:58" s="1" customFormat="1" ht="15">
      <c r="A1860" s="114"/>
      <c r="BF1860" s="116"/>
    </row>
    <row r="1861" spans="1:58" s="1" customFormat="1" ht="15">
      <c r="A1861" s="114"/>
      <c r="BF1861" s="116"/>
    </row>
    <row r="1862" spans="1:58" s="1" customFormat="1" ht="15">
      <c r="A1862" s="114"/>
      <c r="BF1862" s="116"/>
    </row>
    <row r="1863" spans="1:58" s="1" customFormat="1" ht="15">
      <c r="A1863" s="114"/>
      <c r="BF1863" s="116"/>
    </row>
    <row r="1864" spans="1:58" s="1" customFormat="1" ht="15">
      <c r="A1864" s="114"/>
      <c r="BF1864" s="116"/>
    </row>
    <row r="1865" spans="1:58" s="1" customFormat="1" ht="15">
      <c r="A1865" s="114"/>
      <c r="BF1865" s="116"/>
    </row>
    <row r="1866" spans="1:58" s="1" customFormat="1" ht="15">
      <c r="A1866" s="114"/>
      <c r="BF1866" s="116"/>
    </row>
    <row r="1867" spans="1:58" s="1" customFormat="1" ht="15">
      <c r="A1867" s="114"/>
      <c r="BF1867" s="116"/>
    </row>
    <row r="1868" spans="1:58" s="1" customFormat="1" ht="15">
      <c r="A1868" s="114"/>
      <c r="BF1868" s="116"/>
    </row>
    <row r="1869" spans="1:58" s="1" customFormat="1" ht="15">
      <c r="A1869" s="114"/>
      <c r="BF1869" s="116"/>
    </row>
    <row r="1870" spans="1:58" s="1" customFormat="1" ht="15">
      <c r="A1870" s="114"/>
      <c r="BF1870" s="116"/>
    </row>
    <row r="1871" spans="1:58" s="1" customFormat="1" ht="15">
      <c r="A1871" s="114"/>
      <c r="BF1871" s="116"/>
    </row>
    <row r="1872" spans="1:58" s="1" customFormat="1" ht="15">
      <c r="A1872" s="114"/>
      <c r="BF1872" s="116"/>
    </row>
    <row r="1873" spans="1:58" s="1" customFormat="1" ht="15">
      <c r="A1873" s="114"/>
      <c r="BF1873" s="116"/>
    </row>
    <row r="1874" spans="1:58" s="1" customFormat="1" ht="15">
      <c r="A1874" s="114"/>
      <c r="BF1874" s="116"/>
    </row>
    <row r="1875" spans="1:58" s="1" customFormat="1" ht="15">
      <c r="A1875" s="114"/>
      <c r="BF1875" s="116"/>
    </row>
    <row r="1876" spans="1:58" s="1" customFormat="1" ht="15">
      <c r="A1876" s="114"/>
      <c r="BF1876" s="116"/>
    </row>
    <row r="1877" spans="1:58" s="1" customFormat="1" ht="15">
      <c r="A1877" s="114"/>
      <c r="BF1877" s="116"/>
    </row>
    <row r="1878" spans="1:58" s="1" customFormat="1" ht="15">
      <c r="A1878" s="114"/>
      <c r="BF1878" s="116"/>
    </row>
    <row r="1879" spans="1:58" s="1" customFormat="1" ht="15">
      <c r="A1879" s="114"/>
      <c r="BF1879" s="116"/>
    </row>
    <row r="1880" spans="1:58" s="1" customFormat="1" ht="15">
      <c r="A1880" s="114"/>
      <c r="BF1880" s="116"/>
    </row>
    <row r="1881" spans="1:58" s="1" customFormat="1" ht="15">
      <c r="A1881" s="114"/>
      <c r="BF1881" s="116"/>
    </row>
    <row r="1882" spans="1:58" s="1" customFormat="1" ht="15">
      <c r="A1882" s="114"/>
      <c r="BF1882" s="116"/>
    </row>
    <row r="1883" spans="1:58" s="1" customFormat="1" ht="15">
      <c r="A1883" s="114"/>
      <c r="BF1883" s="116"/>
    </row>
    <row r="1884" spans="1:58" s="1" customFormat="1" ht="15">
      <c r="A1884" s="114"/>
      <c r="BF1884" s="116"/>
    </row>
    <row r="1885" spans="1:58" s="1" customFormat="1" ht="15">
      <c r="A1885" s="114"/>
      <c r="BF1885" s="116"/>
    </row>
    <row r="1886" spans="1:58" s="1" customFormat="1" ht="15">
      <c r="A1886" s="114"/>
      <c r="BF1886" s="116"/>
    </row>
    <row r="1887" spans="1:58" s="1" customFormat="1" ht="15">
      <c r="A1887" s="114"/>
      <c r="BF1887" s="116"/>
    </row>
    <row r="1888" spans="1:58" s="1" customFormat="1" ht="15">
      <c r="A1888" s="114"/>
      <c r="BF1888" s="116"/>
    </row>
    <row r="1889" spans="1:58" s="1" customFormat="1" ht="15">
      <c r="A1889" s="114"/>
      <c r="BF1889" s="116"/>
    </row>
    <row r="1890" spans="1:58" s="1" customFormat="1" ht="15">
      <c r="A1890" s="114"/>
      <c r="BF1890" s="116"/>
    </row>
    <row r="1891" spans="1:58" s="1" customFormat="1" ht="15">
      <c r="A1891" s="114"/>
      <c r="BF1891" s="116"/>
    </row>
    <row r="1892" spans="1:58" s="1" customFormat="1" ht="15">
      <c r="A1892" s="114"/>
      <c r="BF1892" s="116"/>
    </row>
    <row r="1893" spans="1:58" s="1" customFormat="1" ht="15">
      <c r="A1893" s="114"/>
      <c r="BF1893" s="116"/>
    </row>
    <row r="1894" spans="1:58" s="1" customFormat="1" ht="15">
      <c r="A1894" s="114"/>
      <c r="BF1894" s="116"/>
    </row>
    <row r="1895" spans="1:58" s="1" customFormat="1" ht="15">
      <c r="A1895" s="114"/>
      <c r="BF1895" s="116"/>
    </row>
    <row r="1896" spans="1:58" s="1" customFormat="1" ht="15">
      <c r="A1896" s="114"/>
      <c r="BF1896" s="116"/>
    </row>
    <row r="1897" spans="1:58" s="1" customFormat="1" ht="15">
      <c r="A1897" s="114"/>
      <c r="BF1897" s="116"/>
    </row>
    <row r="1898" spans="1:58" s="1" customFormat="1" ht="15">
      <c r="A1898" s="114"/>
      <c r="BF1898" s="116"/>
    </row>
    <row r="1899" spans="1:58" s="1" customFormat="1" ht="15">
      <c r="A1899" s="114"/>
      <c r="BF1899" s="116"/>
    </row>
    <row r="1900" spans="1:58" s="1" customFormat="1" ht="15">
      <c r="A1900" s="114"/>
      <c r="BF1900" s="116"/>
    </row>
    <row r="1901" spans="1:58" s="1" customFormat="1" ht="15">
      <c r="A1901" s="114"/>
      <c r="BF1901" s="116"/>
    </row>
    <row r="1902" spans="1:58" s="1" customFormat="1" ht="15">
      <c r="A1902" s="114"/>
      <c r="BF1902" s="116"/>
    </row>
    <row r="1903" spans="1:58" s="1" customFormat="1" ht="15">
      <c r="A1903" s="114"/>
      <c r="BF1903" s="116"/>
    </row>
    <row r="1904" spans="1:58" s="1" customFormat="1" ht="15">
      <c r="A1904" s="114"/>
      <c r="BF1904" s="116"/>
    </row>
    <row r="1905" spans="1:58" s="1" customFormat="1" ht="15">
      <c r="A1905" s="114"/>
      <c r="BF1905" s="116"/>
    </row>
    <row r="1906" spans="1:58" s="1" customFormat="1" ht="15">
      <c r="A1906" s="114"/>
      <c r="BF1906" s="116"/>
    </row>
    <row r="1907" spans="1:58" s="1" customFormat="1" ht="15">
      <c r="A1907" s="114"/>
      <c r="BF1907" s="116"/>
    </row>
    <row r="1908" spans="1:58" s="1" customFormat="1" ht="15">
      <c r="A1908" s="114"/>
      <c r="BF1908" s="116"/>
    </row>
    <row r="1909" spans="1:58" s="1" customFormat="1" ht="15">
      <c r="A1909" s="114"/>
      <c r="BF1909" s="116"/>
    </row>
    <row r="1910" spans="1:58" s="1" customFormat="1" ht="15">
      <c r="A1910" s="114"/>
      <c r="BF1910" s="116"/>
    </row>
    <row r="1911" spans="1:58" s="1" customFormat="1" ht="15">
      <c r="A1911" s="114"/>
      <c r="BF1911" s="116"/>
    </row>
    <row r="1912" spans="1:58" s="1" customFormat="1" ht="15">
      <c r="A1912" s="114"/>
      <c r="BF1912" s="116"/>
    </row>
    <row r="1913" spans="1:58" s="1" customFormat="1" ht="15">
      <c r="A1913" s="114"/>
      <c r="BF1913" s="116"/>
    </row>
    <row r="1914" spans="1:58" s="1" customFormat="1" ht="15">
      <c r="A1914" s="114"/>
      <c r="BF1914" s="116"/>
    </row>
    <row r="1915" spans="1:58" s="1" customFormat="1" ht="15">
      <c r="A1915" s="114"/>
      <c r="BF1915" s="116"/>
    </row>
    <row r="1916" spans="1:58" s="1" customFormat="1" ht="15">
      <c r="A1916" s="114"/>
      <c r="BF1916" s="116"/>
    </row>
    <row r="1917" spans="1:58" s="1" customFormat="1" ht="15">
      <c r="A1917" s="114"/>
      <c r="BF1917" s="116"/>
    </row>
    <row r="1918" spans="1:58" s="1" customFormat="1" ht="15">
      <c r="A1918" s="114"/>
      <c r="BF1918" s="116"/>
    </row>
    <row r="1919" spans="1:58" s="1" customFormat="1" ht="15">
      <c r="A1919" s="114"/>
      <c r="BF1919" s="116"/>
    </row>
    <row r="1920" spans="1:58" s="1" customFormat="1" ht="15">
      <c r="A1920" s="114"/>
      <c r="BF1920" s="116"/>
    </row>
    <row r="1921" spans="1:58" s="1" customFormat="1" ht="15">
      <c r="A1921" s="114"/>
      <c r="BF1921" s="116"/>
    </row>
    <row r="1922" spans="1:58" s="1" customFormat="1" ht="15">
      <c r="A1922" s="114"/>
      <c r="BF1922" s="116"/>
    </row>
    <row r="1923" spans="1:58" s="1" customFormat="1" ht="15">
      <c r="A1923" s="114"/>
      <c r="BF1923" s="116"/>
    </row>
    <row r="1924" spans="1:58" s="1" customFormat="1" ht="15">
      <c r="A1924" s="114"/>
      <c r="BF1924" s="116"/>
    </row>
    <row r="1925" spans="1:58" s="1" customFormat="1" ht="15">
      <c r="A1925" s="114"/>
      <c r="BF1925" s="116"/>
    </row>
    <row r="1926" spans="1:58" s="1" customFormat="1" ht="15">
      <c r="A1926" s="114"/>
      <c r="BF1926" s="116"/>
    </row>
    <row r="1927" spans="1:58" s="1" customFormat="1" ht="15">
      <c r="A1927" s="114"/>
      <c r="BF1927" s="116"/>
    </row>
    <row r="1928" spans="1:58" s="1" customFormat="1" ht="15">
      <c r="A1928" s="114"/>
      <c r="BF1928" s="116"/>
    </row>
    <row r="1929" spans="1:58" s="1" customFormat="1" ht="15">
      <c r="A1929" s="114"/>
      <c r="BF1929" s="116"/>
    </row>
    <row r="1930" spans="1:58" s="1" customFormat="1" ht="15">
      <c r="A1930" s="114"/>
      <c r="BF1930" s="116"/>
    </row>
    <row r="1931" spans="1:58" s="1" customFormat="1" ht="15">
      <c r="A1931" s="114"/>
      <c r="BF1931" s="116"/>
    </row>
    <row r="1932" spans="1:58" s="1" customFormat="1" ht="15">
      <c r="A1932" s="114"/>
      <c r="BF1932" s="116"/>
    </row>
    <row r="1933" spans="1:58" s="1" customFormat="1" ht="15">
      <c r="A1933" s="114"/>
      <c r="BF1933" s="116"/>
    </row>
    <row r="1934" spans="1:58" s="1" customFormat="1" ht="15">
      <c r="A1934" s="114"/>
      <c r="BF1934" s="116"/>
    </row>
    <row r="1935" spans="1:58" s="1" customFormat="1" ht="15">
      <c r="A1935" s="114"/>
      <c r="BF1935" s="116"/>
    </row>
    <row r="1936" spans="1:58" s="1" customFormat="1" ht="15">
      <c r="A1936" s="114"/>
      <c r="BF1936" s="116"/>
    </row>
    <row r="1937" spans="1:58" s="1" customFormat="1" ht="15">
      <c r="A1937" s="114"/>
      <c r="BF1937" s="116"/>
    </row>
    <row r="1938" spans="1:58" s="1" customFormat="1" ht="15">
      <c r="A1938" s="114"/>
      <c r="BF1938" s="116"/>
    </row>
    <row r="1939" spans="1:58" s="1" customFormat="1" ht="15">
      <c r="A1939" s="114"/>
      <c r="BF1939" s="116"/>
    </row>
    <row r="1940" spans="1:58" s="1" customFormat="1" ht="15">
      <c r="A1940" s="114"/>
      <c r="BF1940" s="116"/>
    </row>
    <row r="1941" spans="1:58" s="1" customFormat="1" ht="15">
      <c r="A1941" s="114"/>
      <c r="BF1941" s="116"/>
    </row>
    <row r="1942" spans="1:58" s="1" customFormat="1" ht="15">
      <c r="A1942" s="114"/>
      <c r="BF1942" s="116"/>
    </row>
    <row r="1943" spans="1:58" s="1" customFormat="1" ht="15">
      <c r="A1943" s="114"/>
      <c r="BF1943" s="116"/>
    </row>
    <row r="1944" spans="1:58" s="1" customFormat="1" ht="15">
      <c r="A1944" s="114"/>
      <c r="BF1944" s="116"/>
    </row>
    <row r="1945" spans="1:58" s="1" customFormat="1" ht="15">
      <c r="A1945" s="114"/>
      <c r="BF1945" s="116"/>
    </row>
    <row r="1946" spans="1:58" s="1" customFormat="1" ht="15">
      <c r="A1946" s="114"/>
      <c r="BF1946" s="116"/>
    </row>
    <row r="1947" spans="1:58" s="1" customFormat="1" ht="15">
      <c r="A1947" s="114"/>
      <c r="BF1947" s="116"/>
    </row>
    <row r="1948" spans="1:58" s="1" customFormat="1" ht="15">
      <c r="A1948" s="114"/>
      <c r="BF1948" s="116"/>
    </row>
    <row r="1949" spans="1:58" s="1" customFormat="1" ht="15">
      <c r="A1949" s="114"/>
      <c r="BF1949" s="116"/>
    </row>
    <row r="1950" spans="1:58" s="1" customFormat="1" ht="15">
      <c r="A1950" s="114"/>
      <c r="BF1950" s="116"/>
    </row>
    <row r="1951" spans="1:58" s="1" customFormat="1" ht="15">
      <c r="A1951" s="114"/>
      <c r="BF1951" s="116"/>
    </row>
    <row r="1952" spans="1:58" s="1" customFormat="1" ht="15">
      <c r="A1952" s="114"/>
      <c r="BF1952" s="116"/>
    </row>
    <row r="1953" spans="1:58" s="1" customFormat="1" ht="15">
      <c r="A1953" s="114"/>
      <c r="BF1953" s="116"/>
    </row>
    <row r="1954" spans="1:58" s="1" customFormat="1" ht="15">
      <c r="A1954" s="114"/>
      <c r="BF1954" s="116"/>
    </row>
    <row r="1955" spans="1:58" s="1" customFormat="1" ht="15">
      <c r="A1955" s="114"/>
      <c r="BF1955" s="116"/>
    </row>
    <row r="1956" spans="1:58" s="1" customFormat="1" ht="15">
      <c r="A1956" s="114"/>
      <c r="BF1956" s="116"/>
    </row>
    <row r="1957" spans="1:58" s="1" customFormat="1" ht="15">
      <c r="A1957" s="114"/>
      <c r="BF1957" s="116"/>
    </row>
    <row r="1958" spans="1:58" s="1" customFormat="1" ht="15">
      <c r="A1958" s="114"/>
      <c r="BF1958" s="116"/>
    </row>
    <row r="1959" spans="1:58" s="1" customFormat="1" ht="15">
      <c r="A1959" s="114"/>
      <c r="BF1959" s="116"/>
    </row>
    <row r="1960" spans="1:58" s="1" customFormat="1" ht="15">
      <c r="A1960" s="114"/>
      <c r="BF1960" s="116"/>
    </row>
    <row r="1961" spans="1:58" s="1" customFormat="1" ht="15">
      <c r="A1961" s="114"/>
      <c r="BF1961" s="116"/>
    </row>
    <row r="1962" spans="1:58" s="1" customFormat="1" ht="15">
      <c r="A1962" s="114"/>
      <c r="BF1962" s="116"/>
    </row>
    <row r="1963" spans="1:58" s="1" customFormat="1" ht="15">
      <c r="A1963" s="114"/>
      <c r="BF1963" s="116"/>
    </row>
    <row r="1964" spans="1:58" s="1" customFormat="1" ht="15">
      <c r="A1964" s="114"/>
      <c r="BF1964" s="116"/>
    </row>
    <row r="1965" spans="1:58" s="1" customFormat="1" ht="15">
      <c r="A1965" s="114"/>
      <c r="BF1965" s="116"/>
    </row>
    <row r="1966" spans="1:58" s="1" customFormat="1" ht="15">
      <c r="A1966" s="114"/>
      <c r="BF1966" s="116"/>
    </row>
    <row r="1967" spans="1:58" s="1" customFormat="1" ht="15">
      <c r="A1967" s="114"/>
      <c r="BF1967" s="116"/>
    </row>
    <row r="1968" spans="1:58" s="1" customFormat="1" ht="15">
      <c r="A1968" s="114"/>
      <c r="BF1968" s="116"/>
    </row>
    <row r="1969" spans="1:58" s="1" customFormat="1" ht="15">
      <c r="A1969" s="114"/>
      <c r="BF1969" s="116"/>
    </row>
    <row r="1970" spans="1:58" s="1" customFormat="1" ht="15">
      <c r="A1970" s="114"/>
      <c r="BF1970" s="116"/>
    </row>
    <row r="1971" spans="1:58" s="1" customFormat="1" ht="15">
      <c r="A1971" s="114"/>
      <c r="BF1971" s="116"/>
    </row>
    <row r="1972" spans="1:58" s="1" customFormat="1" ht="15">
      <c r="A1972" s="114"/>
      <c r="BF1972" s="116"/>
    </row>
    <row r="1973" spans="1:58" s="1" customFormat="1" ht="15">
      <c r="A1973" s="114"/>
      <c r="BF1973" s="116"/>
    </row>
    <row r="1974" spans="1:58" s="1" customFormat="1" ht="15">
      <c r="A1974" s="114"/>
      <c r="BF1974" s="116"/>
    </row>
    <row r="1975" spans="1:58" s="1" customFormat="1" ht="15">
      <c r="A1975" s="114"/>
      <c r="BF1975" s="116"/>
    </row>
    <row r="1976" spans="1:58" s="1" customFormat="1" ht="15">
      <c r="A1976" s="114"/>
      <c r="BF1976" s="116"/>
    </row>
    <row r="1977" spans="1:58" s="1" customFormat="1" ht="15">
      <c r="A1977" s="114"/>
      <c r="BF1977" s="116"/>
    </row>
    <row r="1978" spans="1:58" s="1" customFormat="1" ht="15">
      <c r="A1978" s="114"/>
      <c r="BF1978" s="116"/>
    </row>
    <row r="1979" spans="1:58" s="1" customFormat="1" ht="15">
      <c r="A1979" s="114"/>
      <c r="BF1979" s="116"/>
    </row>
    <row r="1980" spans="1:58" s="1" customFormat="1" ht="15">
      <c r="A1980" s="114"/>
      <c r="BF1980" s="116"/>
    </row>
    <row r="1981" spans="1:58" s="1" customFormat="1" ht="15">
      <c r="A1981" s="114"/>
      <c r="BF1981" s="116"/>
    </row>
    <row r="1982" spans="1:58" s="1" customFormat="1" ht="15">
      <c r="A1982" s="114"/>
      <c r="BF1982" s="116"/>
    </row>
    <row r="1983" spans="1:58" s="1" customFormat="1" ht="15">
      <c r="A1983" s="114"/>
      <c r="BF1983" s="116"/>
    </row>
    <row r="1984" spans="1:58" s="1" customFormat="1" ht="15">
      <c r="A1984" s="114"/>
      <c r="BF1984" s="116"/>
    </row>
    <row r="1985" spans="1:58" s="1" customFormat="1" ht="15">
      <c r="A1985" s="114"/>
      <c r="BF1985" s="116"/>
    </row>
    <row r="1986" spans="1:58" s="1" customFormat="1" ht="15">
      <c r="A1986" s="114"/>
      <c r="BF1986" s="116"/>
    </row>
    <row r="1987" spans="1:58" s="1" customFormat="1" ht="15">
      <c r="A1987" s="114"/>
      <c r="BF1987" s="116"/>
    </row>
    <row r="1988" spans="1:58" s="1" customFormat="1" ht="15">
      <c r="A1988" s="114"/>
      <c r="BF1988" s="116"/>
    </row>
    <row r="1989" spans="1:58" s="1" customFormat="1" ht="15">
      <c r="A1989" s="114"/>
      <c r="BF1989" s="116"/>
    </row>
    <row r="1990" spans="1:58" s="1" customFormat="1" ht="15">
      <c r="A1990" s="114"/>
      <c r="BF1990" s="116"/>
    </row>
    <row r="1991" spans="1:58" s="1" customFormat="1" ht="15">
      <c r="A1991" s="114"/>
      <c r="BF1991" s="116"/>
    </row>
    <row r="1992" spans="1:58" s="1" customFormat="1" ht="15">
      <c r="A1992" s="114"/>
      <c r="BF1992" s="116"/>
    </row>
    <row r="1993" spans="1:58" s="1" customFormat="1" ht="15">
      <c r="A1993" s="114"/>
      <c r="BF1993" s="116"/>
    </row>
    <row r="1994" spans="1:58" s="1" customFormat="1" ht="15">
      <c r="A1994" s="114"/>
      <c r="BF1994" s="116"/>
    </row>
    <row r="1995" spans="1:58" s="1" customFormat="1" ht="15">
      <c r="A1995" s="114"/>
      <c r="BF1995" s="116"/>
    </row>
    <row r="1996" spans="1:58" s="1" customFormat="1" ht="15">
      <c r="A1996" s="114"/>
      <c r="BF1996" s="116"/>
    </row>
    <row r="1997" spans="1:58" s="1" customFormat="1" ht="15">
      <c r="A1997" s="114"/>
      <c r="BF1997" s="116"/>
    </row>
    <row r="1998" spans="1:58" s="1" customFormat="1" ht="15">
      <c r="A1998" s="114"/>
      <c r="BF1998" s="116"/>
    </row>
    <row r="1999" spans="1:58" s="1" customFormat="1" ht="15">
      <c r="A1999" s="114"/>
      <c r="BF1999" s="116"/>
    </row>
    <row r="2000" spans="1:58" s="1" customFormat="1" ht="15">
      <c r="A2000" s="114"/>
      <c r="BF2000" s="116"/>
    </row>
    <row r="2001" spans="1:58" s="1" customFormat="1" ht="15">
      <c r="A2001" s="114"/>
      <c r="BF2001" s="116"/>
    </row>
    <row r="2002" spans="1:58" s="1" customFormat="1" ht="15">
      <c r="A2002" s="114"/>
      <c r="BF2002" s="116"/>
    </row>
    <row r="2003" spans="1:58" s="1" customFormat="1" ht="15">
      <c r="A2003" s="114"/>
      <c r="BF2003" s="116"/>
    </row>
    <row r="2004" spans="1:58" s="1" customFormat="1" ht="15">
      <c r="A2004" s="114"/>
      <c r="BF2004" s="116"/>
    </row>
    <row r="2005" spans="1:58" s="1" customFormat="1" ht="15">
      <c r="A2005" s="114"/>
      <c r="BF2005" s="116"/>
    </row>
    <row r="2006" spans="1:58" s="1" customFormat="1" ht="15">
      <c r="A2006" s="114"/>
      <c r="BF2006" s="116"/>
    </row>
    <row r="2007" spans="1:58" s="1" customFormat="1" ht="15">
      <c r="A2007" s="114"/>
      <c r="BF2007" s="116"/>
    </row>
    <row r="2008" spans="1:58" s="1" customFormat="1" ht="15">
      <c r="A2008" s="114"/>
      <c r="BF2008" s="116"/>
    </row>
    <row r="2009" spans="1:58" s="1" customFormat="1" ht="15">
      <c r="A2009" s="114"/>
      <c r="BF2009" s="116"/>
    </row>
    <row r="2010" spans="1:58" s="1" customFormat="1" ht="15">
      <c r="A2010" s="114"/>
      <c r="BF2010" s="116"/>
    </row>
    <row r="2011" spans="1:58" s="1" customFormat="1" ht="15">
      <c r="A2011" s="114"/>
      <c r="BF2011" s="116"/>
    </row>
    <row r="2012" spans="1:58" s="1" customFormat="1" ht="15">
      <c r="A2012" s="114"/>
      <c r="BF2012" s="116"/>
    </row>
    <row r="2013" spans="1:58" s="1" customFormat="1" ht="15">
      <c r="A2013" s="114"/>
      <c r="BF2013" s="116"/>
    </row>
    <row r="2014" spans="1:58" s="1" customFormat="1" ht="15">
      <c r="A2014" s="114"/>
      <c r="BF2014" s="116"/>
    </row>
    <row r="2015" spans="1:58" s="1" customFormat="1" ht="15">
      <c r="A2015" s="114"/>
      <c r="BF2015" s="116"/>
    </row>
    <row r="2016" spans="1:58" s="1" customFormat="1" ht="15">
      <c r="A2016" s="114"/>
      <c r="BF2016" s="116"/>
    </row>
    <row r="2017" spans="1:58" s="1" customFormat="1" ht="15">
      <c r="A2017" s="114"/>
      <c r="BF2017" s="116"/>
    </row>
    <row r="2018" spans="1:58" s="1" customFormat="1" ht="15">
      <c r="A2018" s="114"/>
      <c r="BF2018" s="116"/>
    </row>
    <row r="2019" spans="1:58" s="1" customFormat="1" ht="15">
      <c r="A2019" s="114"/>
      <c r="BF2019" s="116"/>
    </row>
    <row r="2020" spans="1:58" s="1" customFormat="1" ht="15">
      <c r="A2020" s="114"/>
      <c r="BF2020" s="116"/>
    </row>
    <row r="2021" spans="1:58" s="1" customFormat="1" ht="15">
      <c r="A2021" s="114"/>
      <c r="BF2021" s="116"/>
    </row>
    <row r="2022" spans="1:58" s="1" customFormat="1" ht="15">
      <c r="A2022" s="114"/>
      <c r="BF2022" s="116"/>
    </row>
    <row r="2023" spans="1:58" s="1" customFormat="1" ht="15">
      <c r="A2023" s="114"/>
      <c r="BF2023" s="116"/>
    </row>
    <row r="2024" spans="1:58" s="1" customFormat="1" ht="15">
      <c r="A2024" s="114"/>
      <c r="BF2024" s="116"/>
    </row>
    <row r="2025" spans="1:58" s="1" customFormat="1" ht="15">
      <c r="A2025" s="114"/>
      <c r="BF2025" s="116"/>
    </row>
    <row r="2026" spans="1:58" s="1" customFormat="1" ht="15">
      <c r="A2026" s="114"/>
      <c r="BF2026" s="116"/>
    </row>
    <row r="2027" spans="1:58" s="1" customFormat="1" ht="15">
      <c r="A2027" s="114"/>
      <c r="BF2027" s="116"/>
    </row>
    <row r="2028" spans="1:58" s="1" customFormat="1" ht="15">
      <c r="A2028" s="114"/>
      <c r="BF2028" s="116"/>
    </row>
    <row r="2029" spans="1:58" s="1" customFormat="1" ht="15">
      <c r="A2029" s="114"/>
      <c r="BF2029" s="116"/>
    </row>
    <row r="2030" spans="1:58" s="1" customFormat="1" ht="15">
      <c r="A2030" s="114"/>
      <c r="BF2030" s="116"/>
    </row>
    <row r="2031" spans="1:58" s="1" customFormat="1" ht="15">
      <c r="A2031" s="114"/>
      <c r="BF2031" s="116"/>
    </row>
    <row r="2032" spans="1:58" s="1" customFormat="1" ht="15">
      <c r="A2032" s="114"/>
      <c r="BF2032" s="116"/>
    </row>
    <row r="2033" spans="1:58" s="1" customFormat="1" ht="15">
      <c r="A2033" s="114"/>
      <c r="BF2033" s="116"/>
    </row>
    <row r="2034" spans="1:58" s="1" customFormat="1" ht="15">
      <c r="A2034" s="114"/>
      <c r="BF2034" s="116"/>
    </row>
    <row r="2035" spans="1:58" s="1" customFormat="1" ht="15">
      <c r="A2035" s="114"/>
      <c r="BF2035" s="116"/>
    </row>
    <row r="2036" spans="1:58" s="1" customFormat="1" ht="15">
      <c r="A2036" s="114"/>
      <c r="BF2036" s="116"/>
    </row>
    <row r="2037" spans="1:58" s="1" customFormat="1" ht="15">
      <c r="A2037" s="114"/>
      <c r="BF2037" s="116"/>
    </row>
    <row r="2038" spans="1:58" s="1" customFormat="1" ht="15">
      <c r="A2038" s="114"/>
      <c r="BF2038" s="116"/>
    </row>
    <row r="2039" spans="1:58" s="1" customFormat="1" ht="15">
      <c r="A2039" s="114"/>
      <c r="BF2039" s="116"/>
    </row>
    <row r="2040" spans="1:58" s="1" customFormat="1" ht="15">
      <c r="A2040" s="114"/>
      <c r="BF2040" s="116"/>
    </row>
    <row r="2041" spans="1:58" s="1" customFormat="1" ht="15">
      <c r="A2041" s="114"/>
      <c r="BF2041" s="116"/>
    </row>
    <row r="2042" spans="1:58" s="1" customFormat="1" ht="15">
      <c r="A2042" s="114"/>
      <c r="BF2042" s="116"/>
    </row>
    <row r="2043" spans="1:58" s="1" customFormat="1" ht="15">
      <c r="A2043" s="114"/>
      <c r="BF2043" s="116"/>
    </row>
    <row r="2044" spans="1:58" s="1" customFormat="1" ht="15">
      <c r="A2044" s="114"/>
      <c r="BF2044" s="116"/>
    </row>
    <row r="2045" spans="1:58" s="1" customFormat="1" ht="15">
      <c r="A2045" s="114"/>
      <c r="BF2045" s="116"/>
    </row>
    <row r="2046" spans="1:58" s="1" customFormat="1" ht="15">
      <c r="A2046" s="114"/>
      <c r="BF2046" s="116"/>
    </row>
    <row r="2047" spans="1:58" s="1" customFormat="1" ht="15">
      <c r="A2047" s="114"/>
      <c r="BF2047" s="116"/>
    </row>
    <row r="2048" spans="1:58" s="1" customFormat="1" ht="15">
      <c r="A2048" s="114"/>
      <c r="BF2048" s="116"/>
    </row>
    <row r="2049" spans="1:58" s="1" customFormat="1" ht="15">
      <c r="A2049" s="114"/>
      <c r="BF2049" s="116"/>
    </row>
    <row r="2050" spans="1:58" s="1" customFormat="1" ht="15">
      <c r="A2050" s="114"/>
      <c r="BF2050" s="116"/>
    </row>
    <row r="2051" spans="1:58" s="1" customFormat="1" ht="15">
      <c r="A2051" s="114"/>
      <c r="BF2051" s="116"/>
    </row>
    <row r="2052" spans="1:58" s="1" customFormat="1" ht="15">
      <c r="A2052" s="114"/>
      <c r="BF2052" s="116"/>
    </row>
    <row r="2053" spans="1:58" s="1" customFormat="1" ht="15">
      <c r="A2053" s="114"/>
      <c r="BF2053" s="116"/>
    </row>
    <row r="2054" spans="1:58" s="1" customFormat="1" ht="15">
      <c r="A2054" s="114"/>
      <c r="BF2054" s="116"/>
    </row>
    <row r="2055" spans="1:58" s="1" customFormat="1" ht="15">
      <c r="A2055" s="114"/>
      <c r="BF2055" s="116"/>
    </row>
    <row r="2056" spans="1:58" s="1" customFormat="1" ht="15">
      <c r="A2056" s="114"/>
      <c r="BF2056" s="116"/>
    </row>
    <row r="2057" spans="1:58" s="1" customFormat="1" ht="15">
      <c r="A2057" s="114"/>
      <c r="BF2057" s="116"/>
    </row>
    <row r="2058" spans="1:58" s="1" customFormat="1" ht="15">
      <c r="A2058" s="114"/>
      <c r="BF2058" s="116"/>
    </row>
    <row r="2059" spans="1:58" s="1" customFormat="1" ht="15">
      <c r="A2059" s="114"/>
      <c r="BF2059" s="116"/>
    </row>
    <row r="2060" spans="1:58" s="1" customFormat="1" ht="15">
      <c r="A2060" s="114"/>
      <c r="BF2060" s="116"/>
    </row>
    <row r="2061" spans="1:58" s="1" customFormat="1" ht="15">
      <c r="A2061" s="114"/>
      <c r="BF2061" s="116"/>
    </row>
    <row r="2062" spans="1:58" s="1" customFormat="1" ht="15">
      <c r="A2062" s="114"/>
      <c r="BF2062" s="116"/>
    </row>
    <row r="2063" spans="1:58" s="1" customFormat="1" ht="15">
      <c r="A2063" s="114"/>
      <c r="BF2063" s="116"/>
    </row>
    <row r="2064" spans="1:58" s="1" customFormat="1" ht="15">
      <c r="A2064" s="114"/>
      <c r="BF2064" s="116"/>
    </row>
    <row r="2065" spans="1:58" s="1" customFormat="1" ht="15">
      <c r="A2065" s="114"/>
      <c r="BF2065" s="116"/>
    </row>
    <row r="2066" spans="1:58" s="1" customFormat="1" ht="15">
      <c r="A2066" s="114"/>
      <c r="BF2066" s="116"/>
    </row>
    <row r="2067" spans="1:58" s="1" customFormat="1" ht="15">
      <c r="A2067" s="114"/>
      <c r="BF2067" s="116"/>
    </row>
    <row r="2068" spans="1:58" s="1" customFormat="1" ht="15">
      <c r="A2068" s="114"/>
      <c r="BF2068" s="116"/>
    </row>
    <row r="2069" spans="1:58" s="1" customFormat="1" ht="15">
      <c r="A2069" s="114"/>
      <c r="BF2069" s="116"/>
    </row>
    <row r="2070" spans="1:58" s="1" customFormat="1" ht="15">
      <c r="A2070" s="114"/>
      <c r="BF2070" s="116"/>
    </row>
    <row r="2071" spans="1:58" s="1" customFormat="1" ht="15">
      <c r="A2071" s="114"/>
      <c r="BF2071" s="116"/>
    </row>
    <row r="2072" spans="1:58" s="1" customFormat="1" ht="15">
      <c r="A2072" s="114"/>
      <c r="BF2072" s="116"/>
    </row>
    <row r="2073" spans="1:58" s="1" customFormat="1" ht="15">
      <c r="A2073" s="114"/>
      <c r="BF2073" s="116"/>
    </row>
    <row r="2074" spans="1:58" s="1" customFormat="1" ht="15">
      <c r="A2074" s="114"/>
      <c r="BF2074" s="116"/>
    </row>
    <row r="2075" spans="1:58" s="1" customFormat="1" ht="15">
      <c r="A2075" s="114"/>
      <c r="BF2075" s="116"/>
    </row>
    <row r="2076" spans="1:58" s="1" customFormat="1" ht="15">
      <c r="A2076" s="114"/>
      <c r="BF2076" s="116"/>
    </row>
    <row r="2077" spans="1:58" s="1" customFormat="1" ht="15">
      <c r="A2077" s="114"/>
      <c r="BF2077" s="116"/>
    </row>
    <row r="2078" spans="1:58" s="1" customFormat="1" ht="15">
      <c r="A2078" s="114"/>
      <c r="BF2078" s="116"/>
    </row>
    <row r="2079" spans="1:58" s="1" customFormat="1" ht="15">
      <c r="A2079" s="114"/>
      <c r="BF2079" s="116"/>
    </row>
    <row r="2080" spans="1:58" s="1" customFormat="1" ht="15">
      <c r="A2080" s="114"/>
      <c r="BF2080" s="116"/>
    </row>
    <row r="2081" spans="1:58" s="1" customFormat="1" ht="15">
      <c r="A2081" s="114"/>
      <c r="BF2081" s="116"/>
    </row>
    <row r="2082" spans="1:58" s="1" customFormat="1" ht="15">
      <c r="A2082" s="114"/>
      <c r="BF2082" s="116"/>
    </row>
    <row r="2083" spans="1:58" s="1" customFormat="1" ht="15">
      <c r="A2083" s="114"/>
      <c r="BF2083" s="116"/>
    </row>
    <row r="2084" spans="1:58" s="1" customFormat="1" ht="15">
      <c r="A2084" s="114"/>
      <c r="BF2084" s="116"/>
    </row>
    <row r="2085" spans="1:58" s="1" customFormat="1" ht="15">
      <c r="A2085" s="114"/>
      <c r="BF2085" s="116"/>
    </row>
    <row r="2086" spans="1:58" s="1" customFormat="1" ht="15">
      <c r="A2086" s="114"/>
      <c r="BF2086" s="116"/>
    </row>
    <row r="2087" spans="1:58" s="1" customFormat="1" ht="15">
      <c r="A2087" s="114"/>
      <c r="BF2087" s="116"/>
    </row>
    <row r="2088" spans="1:58" s="1" customFormat="1" ht="15">
      <c r="A2088" s="114"/>
      <c r="BF2088" s="116"/>
    </row>
    <row r="2089" spans="1:58" s="1" customFormat="1" ht="15">
      <c r="A2089" s="114"/>
      <c r="BF2089" s="116"/>
    </row>
    <row r="2090" spans="1:58" s="1" customFormat="1" ht="15">
      <c r="A2090" s="114"/>
      <c r="BF2090" s="116"/>
    </row>
    <row r="2091" spans="1:58" s="1" customFormat="1" ht="15">
      <c r="A2091" s="114"/>
      <c r="BF2091" s="116"/>
    </row>
    <row r="2092" spans="1:58" s="1" customFormat="1" ht="15">
      <c r="A2092" s="114"/>
      <c r="BF2092" s="116"/>
    </row>
    <row r="2093" spans="1:58" s="1" customFormat="1" ht="15">
      <c r="A2093" s="114"/>
      <c r="BF2093" s="116"/>
    </row>
    <row r="2094" spans="1:58" s="1" customFormat="1" ht="15">
      <c r="A2094" s="114"/>
      <c r="BF2094" s="116"/>
    </row>
    <row r="2095" spans="1:58" s="1" customFormat="1" ht="15">
      <c r="A2095" s="114"/>
      <c r="BF2095" s="116"/>
    </row>
    <row r="2096" spans="1:58" s="1" customFormat="1" ht="15">
      <c r="A2096" s="114"/>
      <c r="BF2096" s="116"/>
    </row>
    <row r="2097" spans="1:58" s="1" customFormat="1" ht="15">
      <c r="A2097" s="114"/>
      <c r="BF2097" s="116"/>
    </row>
    <row r="2098" spans="1:58" s="1" customFormat="1" ht="15">
      <c r="A2098" s="114"/>
      <c r="BF2098" s="116"/>
    </row>
    <row r="2099" spans="1:58" s="1" customFormat="1" ht="15">
      <c r="A2099" s="114"/>
      <c r="BF2099" s="116"/>
    </row>
    <row r="2100" spans="1:58" s="1" customFormat="1" ht="15">
      <c r="A2100" s="114"/>
      <c r="BF2100" s="116"/>
    </row>
    <row r="2101" spans="1:58" s="1" customFormat="1" ht="15">
      <c r="A2101" s="114"/>
      <c r="BF2101" s="116"/>
    </row>
    <row r="2102" spans="1:58" s="1" customFormat="1" ht="15">
      <c r="A2102" s="114"/>
      <c r="BF2102" s="116"/>
    </row>
    <row r="2103" spans="1:58" s="1" customFormat="1" ht="15">
      <c r="A2103" s="114"/>
      <c r="BF2103" s="116"/>
    </row>
    <row r="2104" spans="1:58" s="1" customFormat="1" ht="15">
      <c r="A2104" s="114"/>
      <c r="BF2104" s="116"/>
    </row>
    <row r="2105" spans="1:58" s="1" customFormat="1" ht="15">
      <c r="A2105" s="114"/>
      <c r="BF2105" s="116"/>
    </row>
    <row r="2106" spans="1:58" s="1" customFormat="1" ht="15">
      <c r="A2106" s="114"/>
      <c r="BF2106" s="116"/>
    </row>
    <row r="2107" spans="1:58" s="1" customFormat="1" ht="15">
      <c r="A2107" s="114"/>
      <c r="BF2107" s="116"/>
    </row>
    <row r="2108" spans="1:58" s="1" customFormat="1" ht="15">
      <c r="A2108" s="114"/>
      <c r="BF2108" s="116"/>
    </row>
    <row r="2109" spans="1:58" s="1" customFormat="1" ht="15">
      <c r="A2109" s="114"/>
      <c r="BF2109" s="116"/>
    </row>
    <row r="2110" spans="1:58" s="1" customFormat="1" ht="15">
      <c r="A2110" s="114"/>
      <c r="BF2110" s="116"/>
    </row>
    <row r="2111" spans="1:58" s="1" customFormat="1" ht="15">
      <c r="A2111" s="114"/>
      <c r="BF2111" s="116"/>
    </row>
    <row r="2112" spans="1:58" s="1" customFormat="1" ht="15">
      <c r="A2112" s="114"/>
      <c r="BF2112" s="116"/>
    </row>
    <row r="2113" spans="1:58" s="1" customFormat="1" ht="15">
      <c r="A2113" s="114"/>
      <c r="BF2113" s="116"/>
    </row>
    <row r="2114" spans="1:58" s="1" customFormat="1" ht="15">
      <c r="A2114" s="114"/>
      <c r="BF2114" s="116"/>
    </row>
    <row r="2115" spans="1:58" s="1" customFormat="1" ht="15">
      <c r="A2115" s="114"/>
      <c r="BF2115" s="116"/>
    </row>
    <row r="2116" spans="1:58" s="1" customFormat="1" ht="15">
      <c r="A2116" s="114"/>
      <c r="BF2116" s="116"/>
    </row>
    <row r="2117" spans="1:58" s="1" customFormat="1" ht="15">
      <c r="A2117" s="114"/>
      <c r="BF2117" s="116"/>
    </row>
    <row r="2118" spans="1:58" s="1" customFormat="1" ht="15">
      <c r="A2118" s="114"/>
      <c r="BF2118" s="116"/>
    </row>
    <row r="2119" spans="1:58" s="1" customFormat="1" ht="15">
      <c r="A2119" s="114"/>
      <c r="BF2119" s="116"/>
    </row>
    <row r="2120" spans="1:58" s="1" customFormat="1" ht="15">
      <c r="A2120" s="114"/>
      <c r="BF2120" s="116"/>
    </row>
    <row r="2121" spans="1:58" s="1" customFormat="1" ht="15">
      <c r="A2121" s="114"/>
      <c r="BF2121" s="116"/>
    </row>
    <row r="2122" spans="1:58" s="1" customFormat="1" ht="15">
      <c r="A2122" s="114"/>
      <c r="BF2122" s="116"/>
    </row>
    <row r="2123" spans="1:58" s="1" customFormat="1" ht="15">
      <c r="A2123" s="114"/>
      <c r="BF2123" s="116"/>
    </row>
    <row r="2124" spans="1:58" s="1" customFormat="1" ht="15">
      <c r="A2124" s="114"/>
      <c r="BF2124" s="116"/>
    </row>
    <row r="2125" spans="1:58" s="1" customFormat="1" ht="15">
      <c r="A2125" s="114"/>
      <c r="BF2125" s="116"/>
    </row>
    <row r="2126" spans="1:58" s="1" customFormat="1" ht="15">
      <c r="A2126" s="114"/>
      <c r="BF2126" s="116"/>
    </row>
    <row r="2127" spans="1:58" s="1" customFormat="1" ht="15">
      <c r="A2127" s="114"/>
      <c r="BF2127" s="116"/>
    </row>
    <row r="2128" spans="1:58" s="1" customFormat="1" ht="15">
      <c r="A2128" s="114"/>
      <c r="BF2128" s="116"/>
    </row>
    <row r="2129" spans="1:58" s="1" customFormat="1" ht="15">
      <c r="A2129" s="114"/>
      <c r="BF2129" s="116"/>
    </row>
    <row r="2130" spans="1:58" s="1" customFormat="1" ht="15">
      <c r="A2130" s="114"/>
      <c r="BF2130" s="116"/>
    </row>
    <row r="2131" spans="1:58" s="1" customFormat="1" ht="15">
      <c r="A2131" s="114"/>
      <c r="BF2131" s="116"/>
    </row>
    <row r="2132" spans="1:58" s="1" customFormat="1" ht="15">
      <c r="A2132" s="114"/>
      <c r="BF2132" s="116"/>
    </row>
    <row r="2133" spans="1:58" s="1" customFormat="1" ht="15">
      <c r="A2133" s="114"/>
      <c r="BF2133" s="116"/>
    </row>
    <row r="2134" spans="1:58" s="1" customFormat="1" ht="15">
      <c r="A2134" s="114"/>
      <c r="BF2134" s="116"/>
    </row>
    <row r="2135" spans="1:58" s="1" customFormat="1" ht="15">
      <c r="A2135" s="114"/>
      <c r="BF2135" s="116"/>
    </row>
    <row r="2136" spans="1:58" s="1" customFormat="1" ht="15">
      <c r="A2136" s="114"/>
      <c r="BF2136" s="116"/>
    </row>
    <row r="2137" spans="1:58" s="1" customFormat="1" ht="15">
      <c r="A2137" s="114"/>
      <c r="BF2137" s="116"/>
    </row>
    <row r="2138" spans="1:58" s="1" customFormat="1" ht="15">
      <c r="A2138" s="114"/>
      <c r="BF2138" s="116"/>
    </row>
    <row r="2139" spans="1:58" s="1" customFormat="1" ht="15">
      <c r="A2139" s="114"/>
      <c r="BF2139" s="116"/>
    </row>
    <row r="2140" spans="1:58" s="1" customFormat="1" ht="15">
      <c r="A2140" s="114"/>
      <c r="BF2140" s="116"/>
    </row>
    <row r="2141" spans="1:58" s="1" customFormat="1" ht="15">
      <c r="A2141" s="114"/>
      <c r="BF2141" s="116"/>
    </row>
    <row r="2142" spans="1:58" s="1" customFormat="1" ht="15">
      <c r="A2142" s="114"/>
      <c r="BF2142" s="116"/>
    </row>
    <row r="2143" spans="1:58" s="1" customFormat="1" ht="15">
      <c r="A2143" s="114"/>
      <c r="BF2143" s="116"/>
    </row>
    <row r="2144" spans="1:58" s="1" customFormat="1" ht="15">
      <c r="A2144" s="114"/>
      <c r="BF2144" s="116"/>
    </row>
    <row r="2145" spans="1:58" s="1" customFormat="1" ht="15">
      <c r="A2145" s="114"/>
      <c r="BF2145" s="116"/>
    </row>
    <row r="2146" spans="1:58" s="1" customFormat="1" ht="15">
      <c r="A2146" s="114"/>
      <c r="BF2146" s="116"/>
    </row>
    <row r="2147" spans="1:58" s="1" customFormat="1" ht="15">
      <c r="A2147" s="114"/>
      <c r="BF2147" s="116"/>
    </row>
    <row r="2148" spans="1:58" s="1" customFormat="1" ht="15">
      <c r="A2148" s="114"/>
      <c r="BF2148" s="116"/>
    </row>
    <row r="2149" spans="1:58" s="1" customFormat="1" ht="15">
      <c r="A2149" s="114"/>
      <c r="BF2149" s="116"/>
    </row>
    <row r="2150" spans="1:58" s="1" customFormat="1" ht="15">
      <c r="A2150" s="114"/>
      <c r="BF2150" s="116"/>
    </row>
    <row r="2151" spans="1:58" s="1" customFormat="1" ht="15">
      <c r="A2151" s="114"/>
      <c r="BF2151" s="116"/>
    </row>
    <row r="2152" spans="1:58" s="1" customFormat="1" ht="15">
      <c r="A2152" s="114"/>
      <c r="BF2152" s="116"/>
    </row>
    <row r="2153" spans="1:58" s="1" customFormat="1" ht="15">
      <c r="A2153" s="114"/>
      <c r="BF2153" s="116"/>
    </row>
    <row r="2154" spans="1:58" s="1" customFormat="1" ht="15">
      <c r="A2154" s="114"/>
      <c r="BF2154" s="116"/>
    </row>
    <row r="2155" spans="1:58" s="1" customFormat="1" ht="15">
      <c r="A2155" s="114"/>
      <c r="BF2155" s="116"/>
    </row>
    <row r="2156" spans="1:58" s="1" customFormat="1" ht="15">
      <c r="A2156" s="114"/>
      <c r="BF2156" s="116"/>
    </row>
    <row r="2157" spans="1:58" s="1" customFormat="1" ht="15">
      <c r="A2157" s="114"/>
      <c r="BF2157" s="116"/>
    </row>
    <row r="2158" spans="1:58" s="1" customFormat="1" ht="15">
      <c r="A2158" s="114"/>
      <c r="BF2158" s="116"/>
    </row>
    <row r="2159" spans="1:58" s="1" customFormat="1" ht="15">
      <c r="A2159" s="114"/>
      <c r="BF2159" s="116"/>
    </row>
    <row r="2160" spans="1:58" s="1" customFormat="1" ht="15">
      <c r="A2160" s="114"/>
      <c r="BF2160" s="116"/>
    </row>
    <row r="2161" spans="1:58" s="1" customFormat="1" ht="15">
      <c r="A2161" s="114"/>
      <c r="BF2161" s="116"/>
    </row>
    <row r="2162" spans="1:58" s="1" customFormat="1" ht="15">
      <c r="A2162" s="114"/>
      <c r="BF2162" s="116"/>
    </row>
    <row r="2163" spans="1:58" s="1" customFormat="1" ht="15">
      <c r="A2163" s="114"/>
      <c r="BF2163" s="116"/>
    </row>
    <row r="2164" spans="1:58" s="1" customFormat="1" ht="15">
      <c r="A2164" s="114"/>
      <c r="BF2164" s="116"/>
    </row>
    <row r="2165" spans="1:58" s="1" customFormat="1" ht="15">
      <c r="A2165" s="114"/>
      <c r="BF2165" s="116"/>
    </row>
    <row r="2166" spans="1:58" s="1" customFormat="1" ht="15">
      <c r="A2166" s="114"/>
      <c r="BF2166" s="116"/>
    </row>
    <row r="2167" spans="1:58" s="1" customFormat="1" ht="15">
      <c r="A2167" s="114"/>
      <c r="BF2167" s="116"/>
    </row>
    <row r="2168" spans="1:58" s="1" customFormat="1" ht="15">
      <c r="A2168" s="114"/>
      <c r="BF2168" s="116"/>
    </row>
    <row r="2169" spans="1:58" s="1" customFormat="1" ht="15">
      <c r="A2169" s="114"/>
      <c r="BF2169" s="116"/>
    </row>
    <row r="2170" spans="1:58" s="1" customFormat="1" ht="15">
      <c r="A2170" s="114"/>
      <c r="BF2170" s="116"/>
    </row>
    <row r="2171" spans="1:58" s="1" customFormat="1" ht="15">
      <c r="A2171" s="114"/>
      <c r="BF2171" s="116"/>
    </row>
    <row r="2172" spans="1:58" s="1" customFormat="1" ht="15">
      <c r="A2172" s="114"/>
      <c r="BF2172" s="116"/>
    </row>
    <row r="2173" spans="1:58" s="1" customFormat="1" ht="15">
      <c r="A2173" s="114"/>
      <c r="BF2173" s="116"/>
    </row>
    <row r="2174" spans="1:58" s="1" customFormat="1" ht="15">
      <c r="A2174" s="114"/>
      <c r="BF2174" s="116"/>
    </row>
    <row r="2175" spans="1:58" s="1" customFormat="1" ht="15">
      <c r="A2175" s="114"/>
      <c r="BF2175" s="116"/>
    </row>
    <row r="2176" spans="1:58" s="1" customFormat="1" ht="15">
      <c r="A2176" s="114"/>
      <c r="BF2176" s="116"/>
    </row>
    <row r="2177" spans="1:58" s="1" customFormat="1" ht="15">
      <c r="A2177" s="114"/>
      <c r="BF2177" s="116"/>
    </row>
    <row r="2178" spans="1:58" s="1" customFormat="1" ht="15">
      <c r="A2178" s="114"/>
      <c r="BF2178" s="116"/>
    </row>
    <row r="2179" spans="1:58" s="1" customFormat="1" ht="15">
      <c r="A2179" s="114"/>
      <c r="BF2179" s="116"/>
    </row>
    <row r="2180" spans="1:58" s="1" customFormat="1" ht="15">
      <c r="A2180" s="114"/>
      <c r="BF2180" s="116"/>
    </row>
    <row r="2181" spans="1:58" s="1" customFormat="1" ht="15">
      <c r="A2181" s="114"/>
      <c r="BF2181" s="116"/>
    </row>
    <row r="2182" spans="1:58" s="1" customFormat="1" ht="15">
      <c r="A2182" s="114"/>
      <c r="BF2182" s="116"/>
    </row>
    <row r="2183" spans="1:58" s="1" customFormat="1" ht="15">
      <c r="A2183" s="114"/>
      <c r="BF2183" s="116"/>
    </row>
    <row r="2184" spans="1:58" s="1" customFormat="1" ht="15">
      <c r="A2184" s="114"/>
      <c r="BF2184" s="116"/>
    </row>
    <row r="2185" spans="1:58" s="1" customFormat="1" ht="15">
      <c r="A2185" s="114"/>
      <c r="BF2185" s="116"/>
    </row>
    <row r="2186" spans="1:58" s="1" customFormat="1" ht="15">
      <c r="A2186" s="114"/>
      <c r="BF2186" s="116"/>
    </row>
    <row r="2187" spans="1:58" s="1" customFormat="1" ht="15">
      <c r="A2187" s="114"/>
      <c r="BF2187" s="116"/>
    </row>
    <row r="2188" spans="1:58" s="1" customFormat="1" ht="15">
      <c r="A2188" s="114"/>
      <c r="BF2188" s="116"/>
    </row>
    <row r="2189" spans="1:58" s="1" customFormat="1" ht="15">
      <c r="A2189" s="114"/>
      <c r="BF2189" s="116"/>
    </row>
    <row r="2190" spans="1:58" s="1" customFormat="1" ht="15">
      <c r="A2190" s="114"/>
      <c r="BF2190" s="116"/>
    </row>
    <row r="2191" spans="1:58" s="1" customFormat="1" ht="15">
      <c r="A2191" s="114"/>
      <c r="BF2191" s="116"/>
    </row>
    <row r="2192" spans="1:58" s="1" customFormat="1" ht="15">
      <c r="A2192" s="114"/>
      <c r="BF2192" s="116"/>
    </row>
    <row r="2193" spans="1:58" s="1" customFormat="1" ht="15">
      <c r="A2193" s="114"/>
      <c r="BF2193" s="116"/>
    </row>
    <row r="2194" spans="1:58" s="1" customFormat="1" ht="15">
      <c r="A2194" s="114"/>
      <c r="BF2194" s="116"/>
    </row>
    <row r="2195" spans="1:58" s="1" customFormat="1" ht="15">
      <c r="A2195" s="114"/>
      <c r="BF2195" s="116"/>
    </row>
    <row r="2196" spans="1:58" s="1" customFormat="1" ht="15">
      <c r="A2196" s="114"/>
      <c r="BF2196" s="116"/>
    </row>
    <row r="2197" spans="1:58" s="1" customFormat="1" ht="15">
      <c r="A2197" s="114"/>
      <c r="BF2197" s="116"/>
    </row>
    <row r="2198" spans="1:58" s="1" customFormat="1" ht="15">
      <c r="A2198" s="114"/>
      <c r="BF2198" s="116"/>
    </row>
    <row r="2199" spans="1:58" s="1" customFormat="1" ht="15">
      <c r="A2199" s="114"/>
      <c r="BF2199" s="116"/>
    </row>
    <row r="2200" spans="1:58" s="1" customFormat="1" ht="15">
      <c r="A2200" s="114"/>
      <c r="BF2200" s="116"/>
    </row>
    <row r="2201" spans="1:58" s="1" customFormat="1" ht="15">
      <c r="A2201" s="114"/>
      <c r="BF2201" s="116"/>
    </row>
    <row r="2202" spans="1:58" s="1" customFormat="1" ht="15">
      <c r="A2202" s="114"/>
      <c r="BF2202" s="116"/>
    </row>
    <row r="2203" spans="1:58" s="1" customFormat="1" ht="15">
      <c r="A2203" s="114"/>
      <c r="BF2203" s="116"/>
    </row>
    <row r="2204" spans="1:58" s="1" customFormat="1" ht="15">
      <c r="A2204" s="114"/>
      <c r="BF2204" s="116"/>
    </row>
    <row r="2205" spans="1:58" s="1" customFormat="1" ht="15">
      <c r="A2205" s="114"/>
      <c r="BF2205" s="116"/>
    </row>
    <row r="2206" spans="1:58" s="1" customFormat="1" ht="15">
      <c r="A2206" s="114"/>
      <c r="BF2206" s="116"/>
    </row>
    <row r="2207" spans="1:58" s="1" customFormat="1" ht="15">
      <c r="A2207" s="114"/>
      <c r="BF2207" s="116"/>
    </row>
    <row r="2208" spans="1:58" s="1" customFormat="1" ht="15">
      <c r="A2208" s="114"/>
      <c r="BF2208" s="116"/>
    </row>
    <row r="2209" spans="1:58" s="1" customFormat="1" ht="15">
      <c r="A2209" s="114"/>
      <c r="BF2209" s="116"/>
    </row>
    <row r="2210" spans="1:58" s="1" customFormat="1" ht="15">
      <c r="A2210" s="114"/>
      <c r="BF2210" s="116"/>
    </row>
    <row r="2211" spans="1:58" s="1" customFormat="1" ht="15">
      <c r="A2211" s="114"/>
      <c r="BF2211" s="116"/>
    </row>
    <row r="2212" spans="1:58" s="1" customFormat="1" ht="15">
      <c r="A2212" s="114"/>
      <c r="BF2212" s="116"/>
    </row>
    <row r="2213" spans="1:58" s="1" customFormat="1" ht="15">
      <c r="A2213" s="114"/>
      <c r="BF2213" s="116"/>
    </row>
    <row r="2214" spans="1:58" s="1" customFormat="1" ht="15">
      <c r="A2214" s="114"/>
      <c r="BF2214" s="116"/>
    </row>
    <row r="2215" spans="1:58" s="1" customFormat="1" ht="15">
      <c r="A2215" s="114"/>
      <c r="BF2215" s="116"/>
    </row>
    <row r="2216" spans="1:58" s="1" customFormat="1" ht="15">
      <c r="A2216" s="114"/>
      <c r="BF2216" s="116"/>
    </row>
    <row r="2217" spans="1:58" s="1" customFormat="1" ht="15">
      <c r="A2217" s="114"/>
      <c r="BF2217" s="116"/>
    </row>
    <row r="2218" spans="1:58" s="1" customFormat="1" ht="15">
      <c r="A2218" s="114"/>
      <c r="BF2218" s="116"/>
    </row>
    <row r="2219" spans="1:58" s="1" customFormat="1" ht="15">
      <c r="A2219" s="114"/>
      <c r="BF2219" s="116"/>
    </row>
    <row r="2220" spans="1:58" s="1" customFormat="1" ht="15">
      <c r="A2220" s="114"/>
      <c r="BF2220" s="116"/>
    </row>
    <row r="2221" spans="1:58" s="1" customFormat="1" ht="15">
      <c r="A2221" s="114"/>
      <c r="BF2221" s="116"/>
    </row>
    <row r="2222" spans="1:58" s="1" customFormat="1" ht="15">
      <c r="A2222" s="114"/>
      <c r="BF2222" s="116"/>
    </row>
    <row r="2223" spans="1:58" s="1" customFormat="1" ht="15">
      <c r="A2223" s="114"/>
      <c r="BF2223" s="116"/>
    </row>
    <row r="2224" spans="1:58" s="1" customFormat="1" ht="15">
      <c r="A2224" s="114"/>
      <c r="BF2224" s="116"/>
    </row>
    <row r="2225" spans="1:58" s="1" customFormat="1" ht="15">
      <c r="A2225" s="114"/>
      <c r="BF2225" s="116"/>
    </row>
    <row r="2226" spans="1:58" s="1" customFormat="1" ht="15">
      <c r="A2226" s="114"/>
      <c r="BF2226" s="116"/>
    </row>
    <row r="2227" spans="1:58" s="1" customFormat="1" ht="15">
      <c r="A2227" s="114"/>
      <c r="BF2227" s="116"/>
    </row>
    <row r="2228" spans="1:58" s="1" customFormat="1" ht="15">
      <c r="A2228" s="114"/>
      <c r="BF2228" s="116"/>
    </row>
    <row r="2229" spans="1:58" s="1" customFormat="1" ht="15">
      <c r="A2229" s="114"/>
      <c r="BF2229" s="116"/>
    </row>
    <row r="2230" spans="1:58" s="1" customFormat="1" ht="15">
      <c r="A2230" s="114"/>
      <c r="BF2230" s="116"/>
    </row>
    <row r="2231" spans="1:58" s="1" customFormat="1" ht="15">
      <c r="A2231" s="114"/>
      <c r="BF2231" s="116"/>
    </row>
    <row r="2232" spans="1:58" s="1" customFormat="1" ht="15">
      <c r="A2232" s="114"/>
      <c r="BF2232" s="116"/>
    </row>
    <row r="2233" spans="1:58" s="1" customFormat="1" ht="15">
      <c r="A2233" s="114"/>
      <c r="BF2233" s="116"/>
    </row>
    <row r="2234" spans="1:58" s="1" customFormat="1" ht="15">
      <c r="A2234" s="114"/>
      <c r="BF2234" s="116"/>
    </row>
    <row r="2235" spans="1:58" s="1" customFormat="1" ht="15">
      <c r="A2235" s="114"/>
      <c r="BF2235" s="116"/>
    </row>
    <row r="2236" spans="1:58" s="1" customFormat="1" ht="15">
      <c r="A2236" s="114"/>
      <c r="BF2236" s="116"/>
    </row>
    <row r="2237" spans="1:58" s="1" customFormat="1" ht="15">
      <c r="A2237" s="114"/>
      <c r="BF2237" s="116"/>
    </row>
    <row r="2238" spans="1:58" s="1" customFormat="1" ht="15">
      <c r="A2238" s="114"/>
      <c r="BF2238" s="116"/>
    </row>
    <row r="2239" spans="1:58" s="1" customFormat="1" ht="15">
      <c r="A2239" s="114"/>
      <c r="BF2239" s="116"/>
    </row>
    <row r="2240" spans="1:58" s="1" customFormat="1" ht="15">
      <c r="A2240" s="114"/>
      <c r="BF2240" s="116"/>
    </row>
    <row r="2241" spans="1:58" s="1" customFormat="1" ht="15">
      <c r="A2241" s="114"/>
      <c r="BF2241" s="116"/>
    </row>
    <row r="2242" spans="1:58" s="1" customFormat="1" ht="15">
      <c r="A2242" s="114"/>
      <c r="BF2242" s="116"/>
    </row>
    <row r="2243" spans="1:58" s="1" customFormat="1" ht="15">
      <c r="A2243" s="114"/>
      <c r="BF2243" s="116"/>
    </row>
    <row r="2244" spans="1:58" s="1" customFormat="1" ht="15">
      <c r="A2244" s="114"/>
      <c r="BF2244" s="116"/>
    </row>
    <row r="2245" spans="1:58" s="1" customFormat="1" ht="15">
      <c r="A2245" s="114"/>
      <c r="BF2245" s="116"/>
    </row>
    <row r="2246" spans="1:58" s="1" customFormat="1" ht="15">
      <c r="A2246" s="114"/>
      <c r="BF2246" s="116"/>
    </row>
    <row r="2247" spans="1:58" s="1" customFormat="1" ht="15">
      <c r="A2247" s="114"/>
      <c r="BF2247" s="116"/>
    </row>
    <row r="2248" spans="1:58" s="1" customFormat="1" ht="15">
      <c r="A2248" s="114"/>
      <c r="BF2248" s="116"/>
    </row>
    <row r="2249" spans="1:58" s="1" customFormat="1" ht="15">
      <c r="A2249" s="114"/>
      <c r="BF2249" s="116"/>
    </row>
    <row r="2250" spans="1:58" s="1" customFormat="1" ht="15">
      <c r="A2250" s="114"/>
      <c r="BF2250" s="116"/>
    </row>
    <row r="2251" spans="1:58" s="1" customFormat="1" ht="15">
      <c r="A2251" s="114"/>
      <c r="BF2251" s="116"/>
    </row>
    <row r="2252" spans="1:58" s="1" customFormat="1" ht="15">
      <c r="A2252" s="114"/>
      <c r="BF2252" s="116"/>
    </row>
    <row r="2253" spans="1:58" s="1" customFormat="1" ht="15">
      <c r="A2253" s="114"/>
      <c r="BF2253" s="116"/>
    </row>
    <row r="2254" spans="1:58" s="1" customFormat="1" ht="15">
      <c r="A2254" s="114"/>
      <c r="BF2254" s="116"/>
    </row>
    <row r="2255" spans="1:58" s="1" customFormat="1" ht="15">
      <c r="A2255" s="114"/>
      <c r="BF2255" s="116"/>
    </row>
    <row r="2256" spans="1:58" s="1" customFormat="1" ht="15">
      <c r="A2256" s="114"/>
      <c r="BF2256" s="116"/>
    </row>
    <row r="2257" spans="1:58" s="1" customFormat="1" ht="15">
      <c r="A2257" s="114"/>
      <c r="BF2257" s="116"/>
    </row>
    <row r="2258" spans="1:58" s="1" customFormat="1" ht="15">
      <c r="A2258" s="114"/>
      <c r="BF2258" s="116"/>
    </row>
    <row r="2259" spans="1:58" s="1" customFormat="1" ht="15">
      <c r="A2259" s="114"/>
      <c r="BF2259" s="116"/>
    </row>
    <row r="2260" spans="1:58" s="1" customFormat="1" ht="15">
      <c r="A2260" s="114"/>
      <c r="BF2260" s="116"/>
    </row>
    <row r="2261" spans="1:58" s="1" customFormat="1" ht="15">
      <c r="A2261" s="114"/>
      <c r="BF2261" s="116"/>
    </row>
    <row r="2262" spans="1:58" s="1" customFormat="1" ht="15">
      <c r="A2262" s="114"/>
      <c r="BF2262" s="116"/>
    </row>
    <row r="2263" spans="1:58" s="1" customFormat="1" ht="15">
      <c r="A2263" s="114"/>
      <c r="BF2263" s="116"/>
    </row>
    <row r="2264" spans="1:58" s="1" customFormat="1" ht="15">
      <c r="A2264" s="114"/>
      <c r="BF2264" s="116"/>
    </row>
    <row r="2265" spans="1:58" s="1" customFormat="1" ht="15">
      <c r="A2265" s="114"/>
      <c r="BF2265" s="116"/>
    </row>
    <row r="2266" spans="1:58" s="1" customFormat="1" ht="15">
      <c r="A2266" s="114"/>
      <c r="BF2266" s="116"/>
    </row>
    <row r="2267" spans="1:58" s="1" customFormat="1" ht="15">
      <c r="A2267" s="114"/>
      <c r="BF2267" s="116"/>
    </row>
    <row r="2268" spans="1:58" s="1" customFormat="1" ht="15">
      <c r="A2268" s="114"/>
      <c r="BF2268" s="116"/>
    </row>
    <row r="2269" spans="1:58" s="1" customFormat="1" ht="15">
      <c r="A2269" s="114"/>
      <c r="BF2269" s="116"/>
    </row>
    <row r="2270" spans="1:58" s="1" customFormat="1" ht="15">
      <c r="A2270" s="114"/>
      <c r="BF2270" s="116"/>
    </row>
    <row r="2271" spans="1:58" s="1" customFormat="1" ht="15">
      <c r="A2271" s="114"/>
      <c r="BF2271" s="116"/>
    </row>
    <row r="2272" spans="1:58" s="1" customFormat="1" ht="15">
      <c r="A2272" s="114"/>
      <c r="BF2272" s="116"/>
    </row>
    <row r="2273" spans="1:58" s="1" customFormat="1" ht="15">
      <c r="A2273" s="114"/>
      <c r="BF2273" s="116"/>
    </row>
    <row r="2274" spans="1:58" s="1" customFormat="1" ht="15">
      <c r="A2274" s="114"/>
      <c r="BF2274" s="116"/>
    </row>
    <row r="2275" spans="1:58" s="1" customFormat="1" ht="15">
      <c r="A2275" s="114"/>
      <c r="BF2275" s="116"/>
    </row>
    <row r="2276" spans="1:58" s="1" customFormat="1" ht="15">
      <c r="A2276" s="114"/>
      <c r="BF2276" s="116"/>
    </row>
    <row r="2277" spans="1:58" s="1" customFormat="1" ht="15">
      <c r="A2277" s="114"/>
      <c r="BF2277" s="116"/>
    </row>
    <row r="2278" spans="1:58" s="1" customFormat="1" ht="15">
      <c r="A2278" s="114"/>
      <c r="BF2278" s="116"/>
    </row>
    <row r="2279" spans="1:58" s="1" customFormat="1" ht="15">
      <c r="A2279" s="114"/>
      <c r="BF2279" s="116"/>
    </row>
    <row r="2280" spans="1:58" s="1" customFormat="1" ht="15">
      <c r="A2280" s="114"/>
      <c r="BF2280" s="116"/>
    </row>
    <row r="2281" spans="1:58" s="1" customFormat="1" ht="15">
      <c r="A2281" s="114"/>
      <c r="BF2281" s="116"/>
    </row>
    <row r="2282" spans="1:58" s="1" customFormat="1" ht="15">
      <c r="A2282" s="114"/>
      <c r="BF2282" s="116"/>
    </row>
    <row r="2283" spans="1:58" s="1" customFormat="1" ht="15">
      <c r="A2283" s="114"/>
      <c r="BF2283" s="116"/>
    </row>
    <row r="2284" spans="1:58" s="1" customFormat="1" ht="15">
      <c r="A2284" s="114"/>
      <c r="BF2284" s="116"/>
    </row>
    <row r="2285" spans="1:58" s="1" customFormat="1" ht="15">
      <c r="A2285" s="114"/>
      <c r="BF2285" s="116"/>
    </row>
    <row r="2286" spans="1:58" s="1" customFormat="1" ht="15">
      <c r="A2286" s="114"/>
      <c r="BF2286" s="116"/>
    </row>
    <row r="2287" spans="1:58" s="1" customFormat="1" ht="15">
      <c r="A2287" s="114"/>
      <c r="BF2287" s="116"/>
    </row>
    <row r="2288" spans="1:58" s="1" customFormat="1" ht="15">
      <c r="A2288" s="114"/>
      <c r="BF2288" s="116"/>
    </row>
    <row r="2289" spans="1:58" s="1" customFormat="1" ht="15">
      <c r="A2289" s="114"/>
      <c r="BF2289" s="116"/>
    </row>
    <row r="2290" spans="1:58" s="1" customFormat="1" ht="15">
      <c r="A2290" s="114"/>
      <c r="BF2290" s="116"/>
    </row>
    <row r="2291" spans="1:58" s="1" customFormat="1" ht="15">
      <c r="A2291" s="114"/>
      <c r="BF2291" s="116"/>
    </row>
    <row r="2292" spans="1:58" s="1" customFormat="1" ht="15">
      <c r="A2292" s="114"/>
      <c r="BF2292" s="116"/>
    </row>
    <row r="2293" spans="1:58" s="1" customFormat="1" ht="15">
      <c r="A2293" s="114"/>
      <c r="BF2293" s="116"/>
    </row>
    <row r="2294" spans="1:58" s="1" customFormat="1" ht="15">
      <c r="A2294" s="114"/>
      <c r="BF2294" s="116"/>
    </row>
    <row r="2295" spans="1:58" s="1" customFormat="1" ht="15">
      <c r="A2295" s="114"/>
      <c r="BF2295" s="116"/>
    </row>
    <row r="2296" spans="1:58" s="1" customFormat="1" ht="15">
      <c r="A2296" s="114"/>
      <c r="BF2296" s="116"/>
    </row>
    <row r="2297" spans="1:58" s="1" customFormat="1" ht="15">
      <c r="A2297" s="114"/>
      <c r="BF2297" s="116"/>
    </row>
    <row r="2298" spans="1:58" s="1" customFormat="1" ht="15">
      <c r="A2298" s="114"/>
      <c r="BF2298" s="116"/>
    </row>
    <row r="2299" spans="1:58" s="1" customFormat="1" ht="15">
      <c r="A2299" s="114"/>
      <c r="BF2299" s="116"/>
    </row>
    <row r="2300" spans="1:58" s="1" customFormat="1" ht="15">
      <c r="A2300" s="114"/>
      <c r="BF2300" s="116"/>
    </row>
    <row r="2301" spans="1:58" s="1" customFormat="1" ht="15">
      <c r="A2301" s="114"/>
      <c r="BF2301" s="116"/>
    </row>
    <row r="2302" spans="1:58" s="1" customFormat="1" ht="15">
      <c r="A2302" s="114"/>
      <c r="BF2302" s="116"/>
    </row>
    <row r="2303" spans="1:58" s="1" customFormat="1" ht="15">
      <c r="A2303" s="114"/>
      <c r="BF2303" s="116"/>
    </row>
    <row r="2304" spans="1:58" s="1" customFormat="1" ht="15">
      <c r="A2304" s="114"/>
      <c r="BF2304" s="116"/>
    </row>
    <row r="2305" spans="1:58" s="1" customFormat="1" ht="15">
      <c r="A2305" s="114"/>
      <c r="BF2305" s="116"/>
    </row>
    <row r="2306" spans="1:58" s="1" customFormat="1" ht="15">
      <c r="A2306" s="114"/>
      <c r="BF2306" s="116"/>
    </row>
    <row r="2307" spans="1:58" s="1" customFormat="1" ht="15">
      <c r="A2307" s="114"/>
      <c r="BF2307" s="116"/>
    </row>
    <row r="2308" spans="1:58" s="1" customFormat="1" ht="15">
      <c r="A2308" s="114"/>
      <c r="BF2308" s="116"/>
    </row>
    <row r="2309" spans="1:58" s="1" customFormat="1" ht="15">
      <c r="A2309" s="114"/>
      <c r="BF2309" s="116"/>
    </row>
    <row r="2310" spans="1:58" s="1" customFormat="1" ht="15">
      <c r="A2310" s="114"/>
      <c r="BF2310" s="116"/>
    </row>
    <row r="2311" spans="1:58" s="1" customFormat="1" ht="15">
      <c r="A2311" s="114"/>
      <c r="BF2311" s="116"/>
    </row>
    <row r="2312" spans="1:58" s="1" customFormat="1" ht="15">
      <c r="A2312" s="114"/>
      <c r="BF2312" s="116"/>
    </row>
    <row r="2313" spans="1:58" s="1" customFormat="1" ht="15">
      <c r="A2313" s="114"/>
      <c r="BF2313" s="116"/>
    </row>
    <row r="2314" spans="1:58" s="1" customFormat="1" ht="15">
      <c r="A2314" s="114"/>
      <c r="BF2314" s="116"/>
    </row>
    <row r="2315" spans="1:58" s="1" customFormat="1" ht="15">
      <c r="A2315" s="114"/>
      <c r="BF2315" s="116"/>
    </row>
    <row r="2316" spans="1:58" s="1" customFormat="1" ht="15">
      <c r="A2316" s="114"/>
      <c r="BF2316" s="116"/>
    </row>
    <row r="2317" spans="1:58" s="1" customFormat="1" ht="15">
      <c r="A2317" s="114"/>
      <c r="BF2317" s="116"/>
    </row>
    <row r="2318" spans="1:58" s="1" customFormat="1" ht="15">
      <c r="A2318" s="114"/>
      <c r="BF2318" s="116"/>
    </row>
    <row r="2319" spans="1:58" s="1" customFormat="1" ht="15">
      <c r="A2319" s="114"/>
      <c r="BF2319" s="116"/>
    </row>
    <row r="2320" spans="1:58" s="1" customFormat="1" ht="15">
      <c r="A2320" s="114"/>
      <c r="BF2320" s="116"/>
    </row>
    <row r="2321" spans="1:58" s="1" customFormat="1" ht="15">
      <c r="A2321" s="114"/>
      <c r="BF2321" s="116"/>
    </row>
    <row r="2322" spans="1:58" s="1" customFormat="1" ht="15">
      <c r="A2322" s="114"/>
      <c r="BF2322" s="116"/>
    </row>
    <row r="2323" spans="1:58" s="1" customFormat="1" ht="15">
      <c r="A2323" s="114"/>
      <c r="BF2323" s="116"/>
    </row>
    <row r="2324" spans="1:58" s="1" customFormat="1" ht="15">
      <c r="A2324" s="114"/>
      <c r="BF2324" s="116"/>
    </row>
    <row r="2325" spans="1:58" s="1" customFormat="1" ht="15">
      <c r="A2325" s="114"/>
      <c r="BF2325" s="116"/>
    </row>
    <row r="2326" spans="1:58" s="1" customFormat="1" ht="15">
      <c r="A2326" s="114"/>
      <c r="BF2326" s="116"/>
    </row>
    <row r="2327" spans="1:58" s="1" customFormat="1" ht="15">
      <c r="A2327" s="114"/>
      <c r="BF2327" s="116"/>
    </row>
    <row r="2328" spans="1:58" s="1" customFormat="1" ht="15">
      <c r="A2328" s="114"/>
      <c r="BF2328" s="116"/>
    </row>
    <row r="2329" spans="1:58" s="1" customFormat="1" ht="15">
      <c r="A2329" s="114"/>
      <c r="BF2329" s="116"/>
    </row>
    <row r="2330" spans="1:58" s="1" customFormat="1" ht="15">
      <c r="A2330" s="114"/>
      <c r="BF2330" s="116"/>
    </row>
    <row r="2331" spans="1:58" s="1" customFormat="1" ht="15">
      <c r="A2331" s="114"/>
      <c r="BF2331" s="116"/>
    </row>
    <row r="2332" spans="1:58" s="1" customFormat="1" ht="15">
      <c r="A2332" s="114"/>
      <c r="BF2332" s="116"/>
    </row>
    <row r="2333" spans="1:58" s="1" customFormat="1" ht="15">
      <c r="A2333" s="114"/>
      <c r="BF2333" s="116"/>
    </row>
    <row r="2334" spans="1:58" s="1" customFormat="1" ht="15">
      <c r="A2334" s="114"/>
      <c r="BF2334" s="116"/>
    </row>
    <row r="2335" spans="1:58" s="1" customFormat="1" ht="15">
      <c r="A2335" s="114"/>
      <c r="BF2335" s="116"/>
    </row>
    <row r="2336" spans="1:58" s="1" customFormat="1" ht="15">
      <c r="A2336" s="114"/>
      <c r="BF2336" s="116"/>
    </row>
    <row r="2337" spans="1:58" s="1" customFormat="1" ht="15">
      <c r="A2337" s="114"/>
      <c r="BF2337" s="116"/>
    </row>
    <row r="2338" spans="1:58" s="1" customFormat="1" ht="15">
      <c r="A2338" s="114"/>
      <c r="BF2338" s="116"/>
    </row>
    <row r="2339" spans="1:58" s="1" customFormat="1" ht="15">
      <c r="A2339" s="114"/>
      <c r="BF2339" s="116"/>
    </row>
    <row r="2340" spans="1:58" s="1" customFormat="1" ht="15">
      <c r="A2340" s="114"/>
      <c r="BF2340" s="116"/>
    </row>
    <row r="2341" spans="1:58" s="1" customFormat="1" ht="15">
      <c r="A2341" s="114"/>
      <c r="BF2341" s="116"/>
    </row>
    <row r="2342" spans="1:58" s="1" customFormat="1" ht="15">
      <c r="A2342" s="114"/>
      <c r="BF2342" s="116"/>
    </row>
    <row r="2343" spans="1:58" s="1" customFormat="1" ht="15">
      <c r="A2343" s="114"/>
      <c r="BF2343" s="116"/>
    </row>
    <row r="2344" spans="1:58" s="1" customFormat="1" ht="15">
      <c r="A2344" s="114"/>
      <c r="BF2344" s="116"/>
    </row>
    <row r="2345" spans="1:58" s="1" customFormat="1" ht="15">
      <c r="A2345" s="114"/>
      <c r="BF2345" s="116"/>
    </row>
    <row r="2346" spans="1:58" s="1" customFormat="1" ht="15">
      <c r="A2346" s="114"/>
      <c r="BF2346" s="116"/>
    </row>
    <row r="2347" spans="1:58" s="1" customFormat="1" ht="15">
      <c r="A2347" s="114"/>
      <c r="BF2347" s="116"/>
    </row>
    <row r="2348" spans="1:58" s="1" customFormat="1" ht="15">
      <c r="A2348" s="114"/>
      <c r="BF2348" s="116"/>
    </row>
    <row r="2349" spans="1:58" s="1" customFormat="1" ht="15">
      <c r="A2349" s="114"/>
      <c r="BF2349" s="116"/>
    </row>
    <row r="2350" spans="1:58" s="1" customFormat="1" ht="15">
      <c r="A2350" s="114"/>
      <c r="BF2350" s="116"/>
    </row>
    <row r="2351" spans="1:58" s="1" customFormat="1" ht="15">
      <c r="A2351" s="114"/>
      <c r="BF2351" s="116"/>
    </row>
    <row r="2352" spans="1:58" s="1" customFormat="1" ht="15">
      <c r="A2352" s="114"/>
      <c r="BF2352" s="116"/>
    </row>
    <row r="2353" spans="1:58" s="1" customFormat="1" ht="15">
      <c r="A2353" s="114"/>
      <c r="BF2353" s="116"/>
    </row>
    <row r="2354" spans="1:58" s="1" customFormat="1" ht="15">
      <c r="A2354" s="114"/>
      <c r="BF2354" s="116"/>
    </row>
    <row r="2355" spans="1:58" s="1" customFormat="1" ht="15">
      <c r="A2355" s="114"/>
      <c r="BF2355" s="116"/>
    </row>
    <row r="2356" spans="1:58" s="1" customFormat="1" ht="15">
      <c r="A2356" s="114"/>
      <c r="BF2356" s="116"/>
    </row>
    <row r="2357" spans="1:58" s="1" customFormat="1" ht="15">
      <c r="A2357" s="114"/>
      <c r="BF2357" s="116"/>
    </row>
    <row r="2358" spans="1:58" s="1" customFormat="1" ht="15">
      <c r="A2358" s="114"/>
      <c r="BF2358" s="116"/>
    </row>
    <row r="2359" spans="1:58" s="1" customFormat="1" ht="15">
      <c r="A2359" s="114"/>
      <c r="BF2359" s="116"/>
    </row>
    <row r="2360" spans="1:58" s="1" customFormat="1" ht="15">
      <c r="A2360" s="114"/>
      <c r="BF2360" s="116"/>
    </row>
    <row r="2361" spans="1:58" s="1" customFormat="1" ht="15">
      <c r="A2361" s="114"/>
      <c r="BF2361" s="116"/>
    </row>
    <row r="2362" spans="1:58" s="1" customFormat="1" ht="15">
      <c r="A2362" s="114"/>
      <c r="BF2362" s="116"/>
    </row>
    <row r="2363" spans="1:58" s="1" customFormat="1" ht="15">
      <c r="A2363" s="114"/>
      <c r="BF2363" s="116"/>
    </row>
    <row r="2364" spans="1:58" s="1" customFormat="1" ht="15">
      <c r="A2364" s="114"/>
      <c r="BF2364" s="116"/>
    </row>
    <row r="2365" spans="1:58" s="1" customFormat="1" ht="15">
      <c r="A2365" s="114"/>
      <c r="BF2365" s="116"/>
    </row>
    <row r="2366" spans="1:58" s="1" customFormat="1" ht="15">
      <c r="A2366" s="114"/>
      <c r="BF2366" s="116"/>
    </row>
    <row r="2367" spans="1:58" s="1" customFormat="1" ht="15">
      <c r="A2367" s="114"/>
      <c r="BF2367" s="116"/>
    </row>
    <row r="2368" spans="1:58" s="1" customFormat="1" ht="15">
      <c r="A2368" s="114"/>
      <c r="BF2368" s="116"/>
    </row>
    <row r="2369" spans="1:58" s="1" customFormat="1" ht="15">
      <c r="A2369" s="114"/>
      <c r="BF2369" s="116"/>
    </row>
    <row r="2370" spans="1:58" s="1" customFormat="1" ht="15">
      <c r="A2370" s="114"/>
      <c r="BF2370" s="116"/>
    </row>
    <row r="2371" spans="1:58" s="1" customFormat="1" ht="15">
      <c r="A2371" s="114"/>
      <c r="BF2371" s="116"/>
    </row>
    <row r="2372" spans="1:58" s="1" customFormat="1" ht="15">
      <c r="A2372" s="114"/>
      <c r="BF2372" s="116"/>
    </row>
    <row r="2373" spans="1:58" s="1" customFormat="1" ht="15">
      <c r="A2373" s="114"/>
      <c r="BF2373" s="116"/>
    </row>
    <row r="2374" spans="1:58" s="1" customFormat="1" ht="15">
      <c r="A2374" s="114"/>
      <c r="BF2374" s="116"/>
    </row>
    <row r="2375" spans="1:58" s="1" customFormat="1" ht="15">
      <c r="A2375" s="114"/>
      <c r="BF2375" s="116"/>
    </row>
    <row r="2376" spans="1:58" s="1" customFormat="1" ht="15">
      <c r="A2376" s="114"/>
      <c r="BF2376" s="116"/>
    </row>
    <row r="2377" spans="1:58" s="1" customFormat="1" ht="15">
      <c r="A2377" s="114"/>
      <c r="BF2377" s="116"/>
    </row>
    <row r="2378" spans="1:58" s="1" customFormat="1" ht="15">
      <c r="A2378" s="114"/>
      <c r="BF2378" s="116"/>
    </row>
    <row r="2379" spans="1:58" s="1" customFormat="1" ht="15">
      <c r="A2379" s="114"/>
      <c r="BF2379" s="116"/>
    </row>
    <row r="2380" spans="1:58" s="1" customFormat="1" ht="15">
      <c r="A2380" s="114"/>
      <c r="BF2380" s="116"/>
    </row>
    <row r="2381" spans="1:58" s="1" customFormat="1" ht="15">
      <c r="A2381" s="114"/>
      <c r="BF2381" s="116"/>
    </row>
    <row r="2382" spans="1:58" s="1" customFormat="1" ht="15">
      <c r="A2382" s="114"/>
      <c r="BF2382" s="116"/>
    </row>
    <row r="2383" spans="1:58" s="1" customFormat="1" ht="15">
      <c r="A2383" s="114"/>
      <c r="BF2383" s="116"/>
    </row>
    <row r="2384" spans="1:58" s="1" customFormat="1" ht="15">
      <c r="A2384" s="114"/>
      <c r="BF2384" s="116"/>
    </row>
    <row r="2385" spans="1:58" s="1" customFormat="1" ht="15">
      <c r="A2385" s="114"/>
      <c r="BF2385" s="116"/>
    </row>
    <row r="2386" spans="1:58" s="1" customFormat="1" ht="15">
      <c r="A2386" s="114"/>
      <c r="BF2386" s="116"/>
    </row>
    <row r="2387" spans="1:58" s="1" customFormat="1" ht="15">
      <c r="A2387" s="114"/>
      <c r="BF2387" s="116"/>
    </row>
    <row r="2388" spans="1:58" s="1" customFormat="1" ht="15">
      <c r="A2388" s="114"/>
      <c r="BF2388" s="116"/>
    </row>
    <row r="2389" spans="1:58" s="1" customFormat="1" ht="15">
      <c r="A2389" s="114"/>
      <c r="BF2389" s="116"/>
    </row>
    <row r="2390" spans="1:58" s="1" customFormat="1" ht="15">
      <c r="A2390" s="114"/>
      <c r="BF2390" s="116"/>
    </row>
    <row r="2391" spans="1:58" s="1" customFormat="1" ht="15">
      <c r="A2391" s="114"/>
      <c r="BF2391" s="116"/>
    </row>
    <row r="2392" spans="1:58" s="1" customFormat="1" ht="15">
      <c r="A2392" s="114"/>
      <c r="BF2392" s="116"/>
    </row>
    <row r="2393" spans="1:58" s="1" customFormat="1" ht="15">
      <c r="A2393" s="114"/>
      <c r="BF2393" s="116"/>
    </row>
    <row r="2394" spans="1:58" s="1" customFormat="1" ht="15">
      <c r="A2394" s="114"/>
      <c r="BF2394" s="116"/>
    </row>
    <row r="2395" spans="1:58" s="1" customFormat="1" ht="15">
      <c r="A2395" s="114"/>
      <c r="BF2395" s="116"/>
    </row>
    <row r="2396" spans="1:58" s="1" customFormat="1" ht="15">
      <c r="A2396" s="114"/>
      <c r="BF2396" s="116"/>
    </row>
    <row r="2397" spans="1:58" s="1" customFormat="1" ht="15">
      <c r="A2397" s="114"/>
      <c r="BF2397" s="116"/>
    </row>
    <row r="2398" spans="1:58" s="1" customFormat="1" ht="15">
      <c r="A2398" s="114"/>
      <c r="BF2398" s="116"/>
    </row>
    <row r="2399" spans="1:58" s="1" customFormat="1" ht="15">
      <c r="A2399" s="114"/>
      <c r="BF2399" s="116"/>
    </row>
    <row r="2400" spans="1:58" s="1" customFormat="1" ht="15">
      <c r="A2400" s="114"/>
      <c r="BF2400" s="116"/>
    </row>
    <row r="2401" spans="1:58" s="1" customFormat="1" ht="15">
      <c r="A2401" s="114"/>
      <c r="BF2401" s="116"/>
    </row>
    <row r="2402" spans="1:58" s="1" customFormat="1" ht="15">
      <c r="A2402" s="114"/>
      <c r="BF2402" s="116"/>
    </row>
    <row r="2403" spans="1:58" s="1" customFormat="1" ht="15">
      <c r="A2403" s="114"/>
      <c r="BF2403" s="116"/>
    </row>
    <row r="2404" spans="1:58" s="1" customFormat="1" ht="15">
      <c r="A2404" s="114"/>
      <c r="BF2404" s="116"/>
    </row>
    <row r="2405" spans="1:58" s="1" customFormat="1" ht="15">
      <c r="A2405" s="114"/>
      <c r="BF2405" s="116"/>
    </row>
    <row r="2406" spans="1:58" s="1" customFormat="1" ht="15">
      <c r="A2406" s="114"/>
      <c r="BF2406" s="116"/>
    </row>
    <row r="2407" spans="1:58" s="1" customFormat="1" ht="15">
      <c r="A2407" s="114"/>
      <c r="BF2407" s="116"/>
    </row>
    <row r="2408" spans="1:58" s="1" customFormat="1" ht="15">
      <c r="A2408" s="114"/>
      <c r="BF2408" s="116"/>
    </row>
    <row r="2409" spans="1:58" s="1" customFormat="1" ht="15">
      <c r="A2409" s="114"/>
      <c r="BF2409" s="116"/>
    </row>
    <row r="2410" spans="1:58" s="1" customFormat="1" ht="15">
      <c r="A2410" s="114"/>
      <c r="BF2410" s="116"/>
    </row>
    <row r="2411" spans="1:58" s="1" customFormat="1" ht="15">
      <c r="A2411" s="114"/>
      <c r="BF2411" s="116"/>
    </row>
    <row r="2412" spans="1:58" s="1" customFormat="1" ht="15">
      <c r="A2412" s="114"/>
      <c r="BF2412" s="116"/>
    </row>
    <row r="2413" spans="1:58" s="1" customFormat="1" ht="15">
      <c r="A2413" s="114"/>
      <c r="BF2413" s="116"/>
    </row>
    <row r="2414" spans="1:58" s="1" customFormat="1" ht="15">
      <c r="A2414" s="114"/>
      <c r="BF2414" s="116"/>
    </row>
    <row r="2415" spans="1:58" s="1" customFormat="1" ht="15">
      <c r="A2415" s="114"/>
      <c r="BF2415" s="116"/>
    </row>
    <row r="2416" spans="1:58" s="1" customFormat="1" ht="15">
      <c r="A2416" s="114"/>
      <c r="BF2416" s="116"/>
    </row>
    <row r="2417" spans="1:58" s="1" customFormat="1" ht="15">
      <c r="A2417" s="114"/>
      <c r="BF2417" s="116"/>
    </row>
    <row r="2418" spans="1:58" s="1" customFormat="1" ht="15">
      <c r="A2418" s="114"/>
      <c r="BF2418" s="116"/>
    </row>
    <row r="2419" spans="1:58" s="1" customFormat="1" ht="15">
      <c r="A2419" s="114"/>
      <c r="BF2419" s="116"/>
    </row>
    <row r="2420" spans="1:58" s="1" customFormat="1" ht="15">
      <c r="A2420" s="114"/>
      <c r="BF2420" s="116"/>
    </row>
    <row r="2421" spans="1:58" s="1" customFormat="1" ht="15">
      <c r="A2421" s="114"/>
      <c r="BF2421" s="116"/>
    </row>
    <row r="2422" spans="1:58" s="1" customFormat="1" ht="15">
      <c r="A2422" s="114"/>
      <c r="BF2422" s="116"/>
    </row>
    <row r="2423" spans="1:58" s="1" customFormat="1" ht="15">
      <c r="A2423" s="114"/>
      <c r="BF2423" s="116"/>
    </row>
    <row r="2424" spans="1:58" s="1" customFormat="1" ht="15">
      <c r="A2424" s="114"/>
      <c r="BF2424" s="116"/>
    </row>
    <row r="2425" spans="1:58" s="1" customFormat="1" ht="15">
      <c r="A2425" s="114"/>
      <c r="BF2425" s="116"/>
    </row>
    <row r="2426" spans="1:58" s="1" customFormat="1" ht="15">
      <c r="A2426" s="114"/>
      <c r="BF2426" s="116"/>
    </row>
    <row r="2427" spans="1:58" s="1" customFormat="1" ht="15">
      <c r="A2427" s="114"/>
      <c r="BF2427" s="116"/>
    </row>
    <row r="2428" spans="1:58" s="1" customFormat="1" ht="15">
      <c r="A2428" s="114"/>
      <c r="BF2428" s="116"/>
    </row>
    <row r="2429" spans="1:58" s="1" customFormat="1" ht="15">
      <c r="A2429" s="114"/>
      <c r="BF2429" s="116"/>
    </row>
    <row r="2430" spans="1:58" s="1" customFormat="1" ht="15">
      <c r="A2430" s="114"/>
      <c r="BF2430" s="116"/>
    </row>
    <row r="2431" spans="1:58" s="1" customFormat="1" ht="15">
      <c r="A2431" s="114"/>
      <c r="BF2431" s="116"/>
    </row>
    <row r="2432" spans="1:58" s="1" customFormat="1" ht="15">
      <c r="A2432" s="114"/>
      <c r="BF2432" s="116"/>
    </row>
    <row r="2433" spans="1:58" s="1" customFormat="1" ht="15">
      <c r="A2433" s="114"/>
      <c r="BF2433" s="116"/>
    </row>
    <row r="2434" spans="1:58" s="1" customFormat="1" ht="15">
      <c r="A2434" s="114"/>
      <c r="BF2434" s="116"/>
    </row>
    <row r="2435" spans="1:58" s="1" customFormat="1" ht="15">
      <c r="A2435" s="114"/>
      <c r="BF2435" s="116"/>
    </row>
    <row r="2436" spans="1:58" s="1" customFormat="1" ht="15">
      <c r="A2436" s="114"/>
      <c r="BF2436" s="116"/>
    </row>
    <row r="2437" spans="1:58" s="1" customFormat="1" ht="15">
      <c r="A2437" s="114"/>
      <c r="BF2437" s="116"/>
    </row>
    <row r="2438" spans="1:58" s="1" customFormat="1" ht="15">
      <c r="A2438" s="114"/>
      <c r="BF2438" s="116"/>
    </row>
    <row r="2439" spans="1:58" s="1" customFormat="1" ht="15">
      <c r="A2439" s="114"/>
      <c r="BF2439" s="116"/>
    </row>
    <row r="2440" spans="1:58" s="1" customFormat="1" ht="15">
      <c r="A2440" s="114"/>
      <c r="BF2440" s="116"/>
    </row>
    <row r="2441" spans="1:58" s="1" customFormat="1" ht="15">
      <c r="A2441" s="114"/>
      <c r="BF2441" s="116"/>
    </row>
    <row r="2442" spans="1:58" s="1" customFormat="1" ht="15">
      <c r="A2442" s="114"/>
      <c r="BF2442" s="116"/>
    </row>
    <row r="2443" spans="1:58" s="1" customFormat="1" ht="15">
      <c r="A2443" s="114"/>
      <c r="BF2443" s="116"/>
    </row>
    <row r="2444" spans="1:58" s="1" customFormat="1" ht="15">
      <c r="A2444" s="114"/>
      <c r="BF2444" s="116"/>
    </row>
    <row r="2445" spans="1:58" s="1" customFormat="1" ht="15">
      <c r="A2445" s="114"/>
      <c r="BF2445" s="116"/>
    </row>
    <row r="2446" spans="1:58" s="1" customFormat="1" ht="15">
      <c r="A2446" s="114"/>
      <c r="BF2446" s="116"/>
    </row>
    <row r="2447" spans="1:58" s="1" customFormat="1" ht="15">
      <c r="A2447" s="114"/>
      <c r="BF2447" s="116"/>
    </row>
    <row r="2448" spans="1:58" s="1" customFormat="1" ht="15">
      <c r="A2448" s="114"/>
      <c r="BF2448" s="116"/>
    </row>
    <row r="2449" spans="1:58" s="1" customFormat="1" ht="15">
      <c r="A2449" s="114"/>
      <c r="BF2449" s="116"/>
    </row>
    <row r="2450" spans="1:58" s="1" customFormat="1" ht="15">
      <c r="A2450" s="114"/>
      <c r="BF2450" s="116"/>
    </row>
    <row r="2451" spans="1:58" s="1" customFormat="1" ht="15">
      <c r="A2451" s="114"/>
      <c r="BF2451" s="116"/>
    </row>
    <row r="2452" spans="1:58" s="1" customFormat="1" ht="15">
      <c r="A2452" s="114"/>
      <c r="BF2452" s="116"/>
    </row>
    <row r="2453" spans="1:58" s="1" customFormat="1" ht="15">
      <c r="A2453" s="114"/>
      <c r="BF2453" s="116"/>
    </row>
    <row r="2454" spans="1:58" s="1" customFormat="1" ht="15">
      <c r="A2454" s="114"/>
      <c r="BF2454" s="116"/>
    </row>
    <row r="2455" spans="1:58" s="1" customFormat="1" ht="15">
      <c r="A2455" s="114"/>
      <c r="BF2455" s="116"/>
    </row>
    <row r="2456" spans="1:58" s="1" customFormat="1" ht="15">
      <c r="A2456" s="114"/>
      <c r="BF2456" s="116"/>
    </row>
    <row r="2457" spans="1:58" s="1" customFormat="1" ht="15">
      <c r="A2457" s="114"/>
      <c r="BF2457" s="116"/>
    </row>
    <row r="2458" spans="1:58" s="1" customFormat="1" ht="15">
      <c r="A2458" s="114"/>
      <c r="BF2458" s="116"/>
    </row>
    <row r="2459" spans="1:58" s="1" customFormat="1" ht="15">
      <c r="A2459" s="114"/>
      <c r="BF2459" s="116"/>
    </row>
    <row r="2460" spans="1:58" s="1" customFormat="1" ht="15">
      <c r="A2460" s="114"/>
      <c r="BF2460" s="116"/>
    </row>
    <row r="2461" spans="1:58" s="1" customFormat="1" ht="15">
      <c r="A2461" s="114"/>
      <c r="BF2461" s="116"/>
    </row>
    <row r="2462" spans="1:58" s="1" customFormat="1" ht="15">
      <c r="A2462" s="114"/>
      <c r="BF2462" s="116"/>
    </row>
    <row r="2463" spans="1:58" s="1" customFormat="1" ht="15">
      <c r="A2463" s="114"/>
      <c r="BF2463" s="116"/>
    </row>
    <row r="2464" spans="1:58" s="1" customFormat="1" ht="15">
      <c r="A2464" s="114"/>
      <c r="BF2464" s="116"/>
    </row>
    <row r="2465" spans="1:58" s="1" customFormat="1" ht="15">
      <c r="A2465" s="114"/>
      <c r="BF2465" s="116"/>
    </row>
    <row r="2466" spans="1:58" s="1" customFormat="1" ht="15">
      <c r="A2466" s="114"/>
      <c r="BF2466" s="116"/>
    </row>
    <row r="2467" spans="1:58" s="1" customFormat="1" ht="15">
      <c r="A2467" s="114"/>
      <c r="BF2467" s="116"/>
    </row>
    <row r="2468" spans="1:58" s="1" customFormat="1" ht="15">
      <c r="A2468" s="114"/>
      <c r="BF2468" s="116"/>
    </row>
    <row r="2469" spans="1:58" s="1" customFormat="1" ht="15">
      <c r="A2469" s="114"/>
      <c r="BF2469" s="116"/>
    </row>
    <row r="2470" spans="1:58" s="1" customFormat="1" ht="15">
      <c r="A2470" s="114"/>
      <c r="BF2470" s="116"/>
    </row>
    <row r="2471" spans="1:58" s="1" customFormat="1" ht="15">
      <c r="A2471" s="114"/>
      <c r="BF2471" s="116"/>
    </row>
    <row r="2472" spans="1:58" s="1" customFormat="1" ht="15">
      <c r="A2472" s="114"/>
      <c r="BF2472" s="116"/>
    </row>
    <row r="2473" spans="1:58" s="1" customFormat="1" ht="15">
      <c r="A2473" s="114"/>
      <c r="BF2473" s="116"/>
    </row>
    <row r="2474" spans="1:58" s="1" customFormat="1" ht="15">
      <c r="A2474" s="114"/>
      <c r="BF2474" s="116"/>
    </row>
    <row r="2475" spans="1:58" s="1" customFormat="1" ht="15">
      <c r="A2475" s="114"/>
      <c r="BF2475" s="116"/>
    </row>
    <row r="2476" spans="1:58" s="1" customFormat="1" ht="15">
      <c r="A2476" s="114"/>
      <c r="BF2476" s="116"/>
    </row>
    <row r="2477" spans="1:58" s="1" customFormat="1" ht="15">
      <c r="A2477" s="114"/>
      <c r="BF2477" s="116"/>
    </row>
    <row r="2478" spans="1:58" s="1" customFormat="1" ht="15">
      <c r="A2478" s="114"/>
      <c r="BF2478" s="116"/>
    </row>
    <row r="2479" spans="1:58" s="1" customFormat="1" ht="15">
      <c r="A2479" s="114"/>
      <c r="BF2479" s="116"/>
    </row>
    <row r="2480" spans="1:58" s="1" customFormat="1" ht="15">
      <c r="A2480" s="114"/>
      <c r="BF2480" s="116"/>
    </row>
    <row r="2481" spans="1:58" s="1" customFormat="1" ht="15">
      <c r="A2481" s="114"/>
      <c r="BF2481" s="116"/>
    </row>
    <row r="2482" spans="1:58" s="1" customFormat="1" ht="15">
      <c r="A2482" s="114"/>
      <c r="BF2482" s="116"/>
    </row>
    <row r="2483" spans="1:58" s="1" customFormat="1" ht="15">
      <c r="A2483" s="114"/>
      <c r="BF2483" s="116"/>
    </row>
    <row r="2484" spans="1:58" s="1" customFormat="1" ht="15">
      <c r="A2484" s="114"/>
      <c r="BF2484" s="116"/>
    </row>
    <row r="2485" spans="1:58" s="1" customFormat="1" ht="15">
      <c r="A2485" s="114"/>
      <c r="BF2485" s="116"/>
    </row>
    <row r="2486" spans="1:58" s="1" customFormat="1" ht="15">
      <c r="A2486" s="114"/>
      <c r="BF2486" s="116"/>
    </row>
    <row r="2487" spans="1:58" s="1" customFormat="1" ht="15">
      <c r="A2487" s="114"/>
      <c r="BF2487" s="116"/>
    </row>
    <row r="2488" spans="1:58" s="1" customFormat="1" ht="15">
      <c r="A2488" s="114"/>
      <c r="BF2488" s="116"/>
    </row>
    <row r="2489" spans="1:58" s="1" customFormat="1" ht="15">
      <c r="A2489" s="114"/>
      <c r="BF2489" s="116"/>
    </row>
    <row r="2490" spans="1:58" s="1" customFormat="1" ht="15">
      <c r="A2490" s="114"/>
      <c r="BF2490" s="116"/>
    </row>
    <row r="2491" spans="1:58" s="1" customFormat="1" ht="15">
      <c r="A2491" s="114"/>
      <c r="BF2491" s="116"/>
    </row>
    <row r="2492" spans="1:58" s="1" customFormat="1" ht="15">
      <c r="A2492" s="114"/>
      <c r="BF2492" s="116"/>
    </row>
    <row r="2493" spans="1:58" s="1" customFormat="1" ht="15">
      <c r="A2493" s="114"/>
      <c r="BF2493" s="116"/>
    </row>
    <row r="2494" spans="1:58" s="1" customFormat="1" ht="15">
      <c r="A2494" s="114"/>
      <c r="BF2494" s="116"/>
    </row>
    <row r="2495" spans="1:58" s="1" customFormat="1" ht="15">
      <c r="A2495" s="114"/>
      <c r="BF2495" s="116"/>
    </row>
    <row r="2496" spans="1:58" s="1" customFormat="1" ht="15">
      <c r="A2496" s="114"/>
      <c r="BF2496" s="116"/>
    </row>
    <row r="2497" spans="1:58" s="1" customFormat="1" ht="15">
      <c r="A2497" s="114"/>
      <c r="BF2497" s="116"/>
    </row>
    <row r="2498" spans="1:58" s="1" customFormat="1" ht="15">
      <c r="A2498" s="114"/>
      <c r="BF2498" s="116"/>
    </row>
    <row r="2499" spans="1:58" s="1" customFormat="1" ht="15">
      <c r="A2499" s="114"/>
      <c r="BF2499" s="116"/>
    </row>
    <row r="2500" spans="1:58" s="1" customFormat="1" ht="15">
      <c r="A2500" s="114"/>
      <c r="BF2500" s="116"/>
    </row>
    <row r="2501" spans="1:58" s="1" customFormat="1" ht="15">
      <c r="A2501" s="114"/>
      <c r="BF2501" s="116"/>
    </row>
    <row r="2502" spans="1:58" s="1" customFormat="1" ht="15">
      <c r="A2502" s="114"/>
      <c r="BF2502" s="116"/>
    </row>
    <row r="2503" spans="1:58" s="1" customFormat="1" ht="15">
      <c r="A2503" s="114"/>
      <c r="BF2503" s="116"/>
    </row>
    <row r="2504" spans="1:58" s="1" customFormat="1" ht="15">
      <c r="A2504" s="114"/>
      <c r="BF2504" s="116"/>
    </row>
    <row r="2505" spans="1:58" s="1" customFormat="1" ht="15">
      <c r="A2505" s="114"/>
      <c r="BF2505" s="116"/>
    </row>
    <row r="2506" spans="1:58" s="1" customFormat="1" ht="15">
      <c r="A2506" s="114"/>
      <c r="BF2506" s="116"/>
    </row>
    <row r="2507" spans="1:58" s="1" customFormat="1" ht="15">
      <c r="A2507" s="114"/>
      <c r="BF2507" s="116"/>
    </row>
    <row r="2508" spans="1:58" s="1" customFormat="1" ht="15">
      <c r="A2508" s="114"/>
      <c r="BF2508" s="116"/>
    </row>
    <row r="2509" spans="1:58" s="1" customFormat="1" ht="15">
      <c r="A2509" s="114"/>
      <c r="BF2509" s="116"/>
    </row>
    <row r="2510" spans="1:58" s="1" customFormat="1" ht="15">
      <c r="A2510" s="114"/>
      <c r="BF2510" s="116"/>
    </row>
    <row r="2511" spans="1:58" s="1" customFormat="1" ht="15">
      <c r="A2511" s="114"/>
      <c r="BF2511" s="116"/>
    </row>
    <row r="2512" spans="1:58" s="1" customFormat="1" ht="15">
      <c r="A2512" s="114"/>
      <c r="BF2512" s="116"/>
    </row>
    <row r="2513" spans="1:58" s="1" customFormat="1" ht="15">
      <c r="A2513" s="114"/>
      <c r="BF2513" s="116"/>
    </row>
    <row r="2514" spans="1:58" s="1" customFormat="1" ht="15">
      <c r="A2514" s="114"/>
      <c r="BF2514" s="116"/>
    </row>
    <row r="2515" spans="1:58" s="1" customFormat="1" ht="15">
      <c r="A2515" s="114"/>
      <c r="BF2515" s="116"/>
    </row>
    <row r="2516" spans="1:58" s="1" customFormat="1" ht="15">
      <c r="A2516" s="114"/>
      <c r="BF2516" s="116"/>
    </row>
    <row r="2517" spans="1:58" s="1" customFormat="1" ht="15">
      <c r="A2517" s="114"/>
      <c r="BF2517" s="116"/>
    </row>
    <row r="2518" spans="1:58" s="1" customFormat="1" ht="15">
      <c r="A2518" s="114"/>
      <c r="BF2518" s="116"/>
    </row>
    <row r="2519" spans="1:58" s="1" customFormat="1" ht="15">
      <c r="A2519" s="114"/>
      <c r="BF2519" s="116"/>
    </row>
    <row r="2520" spans="1:58" s="1" customFormat="1" ht="15">
      <c r="A2520" s="114"/>
      <c r="BF2520" s="116"/>
    </row>
    <row r="2521" spans="1:58" s="1" customFormat="1" ht="15">
      <c r="A2521" s="114"/>
      <c r="BF2521" s="116"/>
    </row>
    <row r="2522" spans="1:58" s="1" customFormat="1" ht="15">
      <c r="A2522" s="114"/>
      <c r="BF2522" s="116"/>
    </row>
    <row r="2523" spans="1:58" s="1" customFormat="1" ht="15">
      <c r="A2523" s="114"/>
      <c r="BF2523" s="116"/>
    </row>
    <row r="2524" spans="1:58" s="1" customFormat="1" ht="15">
      <c r="A2524" s="114"/>
      <c r="BF2524" s="116"/>
    </row>
    <row r="2525" spans="1:58" s="1" customFormat="1" ht="15">
      <c r="A2525" s="114"/>
      <c r="BF2525" s="116"/>
    </row>
    <row r="2526" spans="1:58" s="1" customFormat="1" ht="15">
      <c r="A2526" s="114"/>
      <c r="BF2526" s="116"/>
    </row>
    <row r="2527" spans="1:58" s="1" customFormat="1" ht="15">
      <c r="A2527" s="114"/>
      <c r="BF2527" s="116"/>
    </row>
    <row r="2528" spans="1:58" s="1" customFormat="1" ht="15">
      <c r="A2528" s="114"/>
      <c r="BF2528" s="116"/>
    </row>
    <row r="2529" spans="1:58" s="1" customFormat="1" ht="15">
      <c r="A2529" s="114"/>
      <c r="BF2529" s="116"/>
    </row>
    <row r="2530" spans="1:58" s="1" customFormat="1" ht="15">
      <c r="A2530" s="114"/>
      <c r="BF2530" s="116"/>
    </row>
    <row r="2531" spans="1:58" s="1" customFormat="1" ht="15">
      <c r="A2531" s="114"/>
      <c r="BF2531" s="116"/>
    </row>
    <row r="2532" spans="1:58" s="1" customFormat="1" ht="15">
      <c r="A2532" s="114"/>
      <c r="BF2532" s="116"/>
    </row>
    <row r="2533" spans="1:58" s="1" customFormat="1" ht="15">
      <c r="A2533" s="114"/>
      <c r="BF2533" s="116"/>
    </row>
    <row r="2534" spans="1:58" s="1" customFormat="1" ht="15">
      <c r="A2534" s="114"/>
      <c r="BF2534" s="116"/>
    </row>
    <row r="2535" spans="1:58" s="1" customFormat="1" ht="15">
      <c r="A2535" s="114"/>
      <c r="BF2535" s="116"/>
    </row>
    <row r="2536" spans="1:58" s="1" customFormat="1" ht="15">
      <c r="A2536" s="114"/>
      <c r="BF2536" s="116"/>
    </row>
    <row r="2537" spans="1:58" s="1" customFormat="1" ht="15">
      <c r="A2537" s="114"/>
      <c r="BF2537" s="116"/>
    </row>
    <row r="2538" spans="1:58" s="1" customFormat="1" ht="15">
      <c r="A2538" s="114"/>
      <c r="BF2538" s="116"/>
    </row>
    <row r="2539" spans="1:58" s="1" customFormat="1" ht="15">
      <c r="A2539" s="114"/>
      <c r="BF2539" s="116"/>
    </row>
    <row r="2540" spans="1:58" s="1" customFormat="1" ht="15">
      <c r="A2540" s="114"/>
      <c r="BF2540" s="116"/>
    </row>
    <row r="2541" spans="1:58" s="1" customFormat="1" ht="15">
      <c r="A2541" s="114"/>
      <c r="BF2541" s="116"/>
    </row>
    <row r="2542" spans="1:58" s="1" customFormat="1" ht="15">
      <c r="A2542" s="114"/>
      <c r="BF2542" s="116"/>
    </row>
    <row r="2543" spans="1:58" s="1" customFormat="1" ht="15">
      <c r="A2543" s="114"/>
      <c r="BF2543" s="116"/>
    </row>
    <row r="2544" spans="1:58" s="1" customFormat="1" ht="15">
      <c r="A2544" s="114"/>
      <c r="BF2544" s="116"/>
    </row>
    <row r="2545" spans="1:58" s="1" customFormat="1" ht="15">
      <c r="A2545" s="114"/>
      <c r="BF2545" s="116"/>
    </row>
    <row r="2546" spans="1:58" s="1" customFormat="1" ht="15">
      <c r="A2546" s="114"/>
      <c r="BF2546" s="116"/>
    </row>
    <row r="2547" spans="1:58" s="1" customFormat="1" ht="15">
      <c r="A2547" s="114"/>
      <c r="BF2547" s="116"/>
    </row>
    <row r="2548" spans="1:58" s="1" customFormat="1" ht="15">
      <c r="A2548" s="114"/>
      <c r="BF2548" s="116"/>
    </row>
    <row r="2549" spans="1:58" s="1" customFormat="1" ht="15">
      <c r="A2549" s="114"/>
      <c r="BF2549" s="116"/>
    </row>
    <row r="2550" spans="1:58" s="1" customFormat="1" ht="15">
      <c r="A2550" s="114"/>
      <c r="BF2550" s="116"/>
    </row>
    <row r="2551" spans="1:58" s="1" customFormat="1" ht="15">
      <c r="A2551" s="114"/>
      <c r="BF2551" s="116"/>
    </row>
    <row r="2552" spans="1:58" s="1" customFormat="1" ht="15">
      <c r="A2552" s="114"/>
      <c r="BF2552" s="116"/>
    </row>
    <row r="2553" spans="1:58" s="1" customFormat="1" ht="15">
      <c r="A2553" s="114"/>
      <c r="BF2553" s="116"/>
    </row>
    <row r="2554" spans="1:58" s="1" customFormat="1" ht="15">
      <c r="A2554" s="114"/>
      <c r="BF2554" s="116"/>
    </row>
    <row r="2555" spans="1:58" s="1" customFormat="1" ht="15">
      <c r="A2555" s="114"/>
      <c r="BF2555" s="116"/>
    </row>
    <row r="2556" spans="1:58" s="1" customFormat="1" ht="15">
      <c r="A2556" s="114"/>
      <c r="BF2556" s="116"/>
    </row>
    <row r="2557" spans="1:58" s="1" customFormat="1" ht="15">
      <c r="A2557" s="114"/>
      <c r="BF2557" s="116"/>
    </row>
    <row r="2558" spans="1:58" s="1" customFormat="1" ht="15">
      <c r="A2558" s="114"/>
      <c r="BF2558" s="116"/>
    </row>
    <row r="2559" spans="1:58" s="1" customFormat="1" ht="15">
      <c r="A2559" s="114"/>
      <c r="BF2559" s="116"/>
    </row>
    <row r="2560" spans="1:58" s="1" customFormat="1" ht="15">
      <c r="A2560" s="114"/>
      <c r="BF2560" s="116"/>
    </row>
    <row r="2561" spans="1:58" s="1" customFormat="1" ht="15">
      <c r="A2561" s="114"/>
      <c r="BF2561" s="116"/>
    </row>
    <row r="2562" spans="1:58" s="1" customFormat="1" ht="15">
      <c r="A2562" s="114"/>
      <c r="BF2562" s="116"/>
    </row>
    <row r="2563" spans="1:58" s="1" customFormat="1" ht="15">
      <c r="A2563" s="114"/>
      <c r="BF2563" s="116"/>
    </row>
    <row r="2564" spans="1:58" s="1" customFormat="1" ht="15">
      <c r="A2564" s="114"/>
      <c r="BF2564" s="116"/>
    </row>
    <row r="2565" spans="1:58" s="1" customFormat="1" ht="15">
      <c r="A2565" s="114"/>
      <c r="BF2565" s="116"/>
    </row>
    <row r="2566" spans="1:58" s="1" customFormat="1" ht="15">
      <c r="A2566" s="114"/>
      <c r="BF2566" s="116"/>
    </row>
    <row r="2567" spans="1:58" s="1" customFormat="1" ht="15">
      <c r="A2567" s="114"/>
      <c r="BF2567" s="116"/>
    </row>
    <row r="2568" spans="1:58" s="1" customFormat="1" ht="15">
      <c r="A2568" s="114"/>
      <c r="BF2568" s="116"/>
    </row>
    <row r="2569" spans="1:58" s="1" customFormat="1" ht="15">
      <c r="A2569" s="114"/>
      <c r="BF2569" s="116"/>
    </row>
    <row r="2570" spans="1:58" s="1" customFormat="1" ht="15">
      <c r="A2570" s="114"/>
      <c r="BF2570" s="116"/>
    </row>
    <row r="2571" spans="1:58" s="1" customFormat="1" ht="15">
      <c r="A2571" s="114"/>
      <c r="BF2571" s="116"/>
    </row>
    <row r="2572" spans="1:58" s="1" customFormat="1" ht="15">
      <c r="A2572" s="114"/>
      <c r="BF2572" s="116"/>
    </row>
    <row r="2573" spans="1:58" s="1" customFormat="1" ht="15">
      <c r="A2573" s="114"/>
      <c r="BF2573" s="116"/>
    </row>
    <row r="2574" spans="1:58" s="1" customFormat="1" ht="15">
      <c r="A2574" s="114"/>
      <c r="BF2574" s="116"/>
    </row>
    <row r="2575" spans="1:58" s="1" customFormat="1" ht="15">
      <c r="A2575" s="114"/>
      <c r="BF2575" s="116"/>
    </row>
    <row r="2576" spans="1:58" s="1" customFormat="1" ht="15">
      <c r="A2576" s="114"/>
      <c r="BF2576" s="116"/>
    </row>
    <row r="2577" spans="1:58" s="1" customFormat="1" ht="15">
      <c r="A2577" s="114"/>
      <c r="BF2577" s="116"/>
    </row>
    <row r="2578" spans="1:58" s="1" customFormat="1" ht="15">
      <c r="A2578" s="114"/>
      <c r="BF2578" s="116"/>
    </row>
    <row r="2579" spans="1:58" s="1" customFormat="1" ht="15">
      <c r="A2579" s="114"/>
      <c r="BF2579" s="116"/>
    </row>
    <row r="2580" spans="1:58" s="1" customFormat="1" ht="15">
      <c r="A2580" s="114"/>
      <c r="BF2580" s="116"/>
    </row>
    <row r="2581" spans="1:58" s="1" customFormat="1" ht="15">
      <c r="A2581" s="114"/>
      <c r="BF2581" s="116"/>
    </row>
    <row r="2582" spans="1:58" s="1" customFormat="1" ht="15">
      <c r="A2582" s="114"/>
      <c r="BF2582" s="116"/>
    </row>
    <row r="2583" spans="1:58" s="1" customFormat="1" ht="15">
      <c r="A2583" s="114"/>
      <c r="BF2583" s="116"/>
    </row>
    <row r="2584" spans="1:58" s="1" customFormat="1" ht="15">
      <c r="A2584" s="114"/>
      <c r="BF2584" s="116"/>
    </row>
    <row r="2585" spans="1:58" s="1" customFormat="1" ht="15">
      <c r="A2585" s="114"/>
      <c r="BF2585" s="116"/>
    </row>
    <row r="2586" spans="1:58" s="1" customFormat="1" ht="15">
      <c r="A2586" s="114"/>
      <c r="BF2586" s="116"/>
    </row>
    <row r="2587" spans="1:58" s="1" customFormat="1" ht="15">
      <c r="A2587" s="114"/>
      <c r="BF2587" s="116"/>
    </row>
    <row r="2588" spans="1:58" s="1" customFormat="1" ht="15">
      <c r="A2588" s="114"/>
      <c r="BF2588" s="116"/>
    </row>
    <row r="2589" spans="1:58" s="1" customFormat="1" ht="15">
      <c r="A2589" s="114"/>
      <c r="BF2589" s="116"/>
    </row>
    <row r="2590" spans="1:58" s="1" customFormat="1" ht="15">
      <c r="A2590" s="114"/>
      <c r="BF2590" s="116"/>
    </row>
    <row r="2591" spans="1:58" s="1" customFormat="1" ht="15">
      <c r="A2591" s="114"/>
      <c r="BF2591" s="116"/>
    </row>
    <row r="2592" spans="1:58" s="1" customFormat="1" ht="15">
      <c r="A2592" s="114"/>
      <c r="BF2592" s="116"/>
    </row>
    <row r="2593" spans="1:58" s="1" customFormat="1" ht="15">
      <c r="A2593" s="114"/>
      <c r="BF2593" s="116"/>
    </row>
    <row r="2594" spans="1:58" s="1" customFormat="1" ht="15">
      <c r="A2594" s="114"/>
      <c r="BF2594" s="116"/>
    </row>
    <row r="2595" spans="1:58" s="1" customFormat="1" ht="15">
      <c r="A2595" s="114"/>
      <c r="BF2595" s="116"/>
    </row>
    <row r="2596" spans="1:58" s="1" customFormat="1" ht="15">
      <c r="A2596" s="114"/>
      <c r="BF2596" s="116"/>
    </row>
    <row r="2597" spans="1:58" s="1" customFormat="1" ht="15">
      <c r="A2597" s="114"/>
      <c r="BF2597" s="116"/>
    </row>
    <row r="2598" spans="1:58" s="1" customFormat="1" ht="15">
      <c r="A2598" s="114"/>
      <c r="BF2598" s="116"/>
    </row>
    <row r="2599" spans="1:58" s="1" customFormat="1" ht="15">
      <c r="A2599" s="114"/>
      <c r="BF2599" s="116"/>
    </row>
    <row r="2600" spans="1:58" s="1" customFormat="1" ht="15">
      <c r="A2600" s="114"/>
      <c r="BF2600" s="116"/>
    </row>
    <row r="2601" spans="1:58" s="1" customFormat="1" ht="15">
      <c r="A2601" s="114"/>
      <c r="BF2601" s="116"/>
    </row>
    <row r="2602" spans="1:58" s="1" customFormat="1" ht="15">
      <c r="A2602" s="114"/>
      <c r="BF2602" s="116"/>
    </row>
    <row r="2603" spans="1:58" s="1" customFormat="1" ht="15">
      <c r="A2603" s="114"/>
      <c r="BF2603" s="116"/>
    </row>
    <row r="2604" spans="1:58" s="1" customFormat="1" ht="15">
      <c r="A2604" s="114"/>
      <c r="BF2604" s="116"/>
    </row>
    <row r="2605" spans="1:58" s="1" customFormat="1" ht="15">
      <c r="A2605" s="114"/>
      <c r="BF2605" s="116"/>
    </row>
    <row r="2606" spans="1:58" s="1" customFormat="1" ht="15">
      <c r="A2606" s="114"/>
      <c r="BF2606" s="116"/>
    </row>
    <row r="2607" spans="1:58" s="1" customFormat="1" ht="15">
      <c r="A2607" s="114"/>
      <c r="BF2607" s="116"/>
    </row>
    <row r="2608" spans="1:58" s="1" customFormat="1" ht="15">
      <c r="A2608" s="114"/>
      <c r="BF2608" s="116"/>
    </row>
    <row r="2609" spans="1:58" s="1" customFormat="1" ht="15">
      <c r="A2609" s="114"/>
      <c r="BF2609" s="116"/>
    </row>
    <row r="2610" spans="1:58" s="1" customFormat="1" ht="15">
      <c r="A2610" s="114"/>
      <c r="BF2610" s="116"/>
    </row>
    <row r="2611" spans="1:58" s="1" customFormat="1" ht="15">
      <c r="A2611" s="114"/>
      <c r="BF2611" s="116"/>
    </row>
    <row r="2612" spans="1:58" s="1" customFormat="1" ht="15">
      <c r="A2612" s="114"/>
      <c r="BF2612" s="116"/>
    </row>
    <row r="2613" spans="1:58" s="1" customFormat="1" ht="15">
      <c r="A2613" s="114"/>
      <c r="BF2613" s="116"/>
    </row>
    <row r="2614" spans="1:58" s="1" customFormat="1" ht="15">
      <c r="A2614" s="114"/>
      <c r="BF2614" s="116"/>
    </row>
    <row r="2615" spans="1:58" s="1" customFormat="1" ht="15">
      <c r="A2615" s="114"/>
      <c r="BF2615" s="116"/>
    </row>
    <row r="2616" spans="1:58" s="1" customFormat="1" ht="15">
      <c r="A2616" s="114"/>
      <c r="BF2616" s="116"/>
    </row>
    <row r="2617" spans="1:58" s="1" customFormat="1" ht="15">
      <c r="A2617" s="114"/>
      <c r="BF2617" s="116"/>
    </row>
    <row r="2618" spans="1:58" s="1" customFormat="1" ht="15">
      <c r="A2618" s="114"/>
      <c r="BF2618" s="116"/>
    </row>
    <row r="2619" spans="1:58" s="1" customFormat="1" ht="15">
      <c r="A2619" s="114"/>
      <c r="BF2619" s="116"/>
    </row>
    <row r="2620" spans="1:58" s="1" customFormat="1" ht="15">
      <c r="A2620" s="114"/>
      <c r="BF2620" s="116"/>
    </row>
    <row r="2621" spans="1:58" s="1" customFormat="1" ht="15">
      <c r="A2621" s="114"/>
      <c r="BF2621" s="116"/>
    </row>
    <row r="2622" spans="1:58" s="1" customFormat="1" ht="15">
      <c r="A2622" s="114"/>
      <c r="BF2622" s="116"/>
    </row>
    <row r="2623" spans="1:58" s="1" customFormat="1" ht="15">
      <c r="A2623" s="114"/>
      <c r="BF2623" s="116"/>
    </row>
    <row r="2624" spans="1:58" s="1" customFormat="1" ht="15">
      <c r="A2624" s="114"/>
      <c r="BF2624" s="116"/>
    </row>
    <row r="2625" spans="1:58" s="1" customFormat="1" ht="15">
      <c r="A2625" s="114"/>
      <c r="BF2625" s="116"/>
    </row>
    <row r="2626" spans="1:58" s="1" customFormat="1" ht="15">
      <c r="A2626" s="114"/>
      <c r="BF2626" s="116"/>
    </row>
    <row r="2627" spans="1:58" s="1" customFormat="1" ht="15">
      <c r="A2627" s="114"/>
      <c r="BF2627" s="116"/>
    </row>
    <row r="2628" spans="1:58" s="1" customFormat="1" ht="15">
      <c r="A2628" s="114"/>
      <c r="BF2628" s="116"/>
    </row>
    <row r="2629" spans="1:58" s="1" customFormat="1" ht="15">
      <c r="A2629" s="114"/>
      <c r="BF2629" s="116"/>
    </row>
    <row r="2630" spans="1:58" s="1" customFormat="1" ht="15">
      <c r="A2630" s="114"/>
      <c r="BF2630" s="116"/>
    </row>
    <row r="2631" spans="1:58" s="1" customFormat="1" ht="15">
      <c r="A2631" s="114"/>
      <c r="BF2631" s="116"/>
    </row>
    <row r="2632" spans="1:58" s="1" customFormat="1" ht="15">
      <c r="A2632" s="114"/>
      <c r="BF2632" s="116"/>
    </row>
    <row r="2633" spans="1:58" s="1" customFormat="1" ht="15">
      <c r="A2633" s="114"/>
      <c r="BF2633" s="116"/>
    </row>
    <row r="2634" spans="1:58" s="1" customFormat="1" ht="15">
      <c r="A2634" s="114"/>
      <c r="BF2634" s="116"/>
    </row>
    <row r="2635" spans="1:58" s="1" customFormat="1" ht="15">
      <c r="A2635" s="114"/>
      <c r="BF2635" s="116"/>
    </row>
    <row r="2636" spans="1:58" s="1" customFormat="1" ht="15">
      <c r="A2636" s="114"/>
      <c r="BF2636" s="116"/>
    </row>
    <row r="2637" spans="1:58" s="1" customFormat="1" ht="15">
      <c r="A2637" s="114"/>
      <c r="BF2637" s="116"/>
    </row>
    <row r="2638" spans="1:58" s="1" customFormat="1" ht="15">
      <c r="A2638" s="114"/>
      <c r="BF2638" s="116"/>
    </row>
    <row r="2639" spans="1:58" s="1" customFormat="1" ht="15">
      <c r="A2639" s="114"/>
      <c r="BF2639" s="116"/>
    </row>
    <row r="2640" spans="1:58" s="1" customFormat="1" ht="15">
      <c r="A2640" s="114"/>
      <c r="BF2640" s="116"/>
    </row>
    <row r="2641" spans="1:58" s="1" customFormat="1" ht="15">
      <c r="A2641" s="114"/>
      <c r="BF2641" s="116"/>
    </row>
    <row r="2642" spans="1:58" s="1" customFormat="1" ht="15">
      <c r="A2642" s="114"/>
      <c r="BF2642" s="116"/>
    </row>
    <row r="2643" spans="1:58" s="1" customFormat="1" ht="15">
      <c r="A2643" s="114"/>
      <c r="BF2643" s="116"/>
    </row>
    <row r="2644" spans="1:58" s="1" customFormat="1" ht="15">
      <c r="A2644" s="114"/>
      <c r="BF2644" s="116"/>
    </row>
    <row r="2645" spans="1:58" s="1" customFormat="1" ht="15">
      <c r="A2645" s="114"/>
      <c r="BF2645" s="116"/>
    </row>
    <row r="2646" spans="1:58" s="1" customFormat="1" ht="15">
      <c r="A2646" s="114"/>
      <c r="BF2646" s="116"/>
    </row>
    <row r="2647" spans="1:58" s="1" customFormat="1" ht="15">
      <c r="A2647" s="114"/>
      <c r="BF2647" s="116"/>
    </row>
    <row r="2648" spans="1:58" s="1" customFormat="1" ht="15">
      <c r="A2648" s="114"/>
      <c r="BF2648" s="116"/>
    </row>
    <row r="2649" spans="1:58" s="1" customFormat="1" ht="15">
      <c r="A2649" s="114"/>
      <c r="BF2649" s="116"/>
    </row>
    <row r="2650" spans="1:58" s="1" customFormat="1" ht="15">
      <c r="A2650" s="114"/>
      <c r="BF2650" s="116"/>
    </row>
    <row r="2651" spans="1:58" s="1" customFormat="1" ht="15">
      <c r="A2651" s="114"/>
      <c r="BF2651" s="116"/>
    </row>
    <row r="2652" spans="1:58" s="1" customFormat="1" ht="15">
      <c r="A2652" s="114"/>
      <c r="BF2652" s="116"/>
    </row>
    <row r="2653" spans="1:58" s="1" customFormat="1" ht="15">
      <c r="A2653" s="114"/>
      <c r="BF2653" s="116"/>
    </row>
    <row r="2654" spans="1:58" s="1" customFormat="1" ht="15">
      <c r="A2654" s="114"/>
      <c r="BF2654" s="116"/>
    </row>
    <row r="2655" spans="1:58" s="1" customFormat="1" ht="15">
      <c r="A2655" s="114"/>
      <c r="BF2655" s="116"/>
    </row>
    <row r="2656" spans="1:58" s="1" customFormat="1" ht="15">
      <c r="A2656" s="114"/>
      <c r="BF2656" s="116"/>
    </row>
    <row r="2657" spans="1:58" s="1" customFormat="1" ht="15">
      <c r="A2657" s="114"/>
      <c r="BF2657" s="116"/>
    </row>
    <row r="2658" spans="1:58" s="1" customFormat="1" ht="15">
      <c r="A2658" s="114"/>
      <c r="BF2658" s="116"/>
    </row>
    <row r="2659" spans="1:58" s="1" customFormat="1" ht="15">
      <c r="A2659" s="114"/>
      <c r="BF2659" s="116"/>
    </row>
    <row r="2660" spans="1:58" s="1" customFormat="1" ht="15">
      <c r="A2660" s="114"/>
      <c r="BF2660" s="116"/>
    </row>
    <row r="2661" spans="1:58" s="1" customFormat="1" ht="15">
      <c r="A2661" s="114"/>
      <c r="BF2661" s="116"/>
    </row>
    <row r="2662" spans="1:58" s="1" customFormat="1" ht="15">
      <c r="A2662" s="114"/>
      <c r="BF2662" s="116"/>
    </row>
    <row r="2663" spans="1:58" s="1" customFormat="1" ht="15">
      <c r="A2663" s="114"/>
      <c r="BF2663" s="116"/>
    </row>
    <row r="2664" spans="1:58" s="1" customFormat="1" ht="15">
      <c r="A2664" s="114"/>
      <c r="BF2664" s="116"/>
    </row>
    <row r="2665" spans="1:58" s="1" customFormat="1" ht="15">
      <c r="A2665" s="114"/>
      <c r="BF2665" s="116"/>
    </row>
    <row r="2666" spans="1:58" s="1" customFormat="1" ht="15">
      <c r="A2666" s="114"/>
      <c r="BF2666" s="116"/>
    </row>
    <row r="2667" spans="1:58" s="1" customFormat="1" ht="15">
      <c r="A2667" s="114"/>
      <c r="BF2667" s="116"/>
    </row>
    <row r="2668" spans="1:58" s="1" customFormat="1" ht="15">
      <c r="A2668" s="114"/>
      <c r="BF2668" s="116"/>
    </row>
    <row r="2669" spans="1:58" s="1" customFormat="1" ht="15">
      <c r="A2669" s="114"/>
      <c r="BF2669" s="116"/>
    </row>
    <row r="2670" spans="1:58" s="1" customFormat="1" ht="15">
      <c r="A2670" s="114"/>
      <c r="BF2670" s="116"/>
    </row>
    <row r="2671" spans="1:58" s="1" customFormat="1" ht="15">
      <c r="A2671" s="114"/>
      <c r="BF2671" s="116"/>
    </row>
    <row r="2672" spans="1:58" s="1" customFormat="1" ht="15">
      <c r="A2672" s="114"/>
      <c r="BF2672" s="116"/>
    </row>
    <row r="2673" spans="1:58" s="1" customFormat="1" ht="15">
      <c r="A2673" s="114"/>
      <c r="BF2673" s="116"/>
    </row>
    <row r="2674" spans="1:58" s="1" customFormat="1" ht="15">
      <c r="A2674" s="114"/>
      <c r="BF2674" s="116"/>
    </row>
    <row r="2675" spans="1:58" s="1" customFormat="1" ht="15">
      <c r="A2675" s="114"/>
      <c r="BF2675" s="116"/>
    </row>
    <row r="2676" spans="1:58" s="1" customFormat="1" ht="15">
      <c r="A2676" s="114"/>
      <c r="BF2676" s="116"/>
    </row>
    <row r="2677" spans="1:58" s="1" customFormat="1" ht="15">
      <c r="A2677" s="114"/>
      <c r="BF2677" s="116"/>
    </row>
    <row r="2678" spans="1:58" s="1" customFormat="1" ht="15">
      <c r="A2678" s="114"/>
      <c r="BF2678" s="116"/>
    </row>
    <row r="2679" spans="1:58" s="1" customFormat="1" ht="15">
      <c r="A2679" s="114"/>
      <c r="BF2679" s="116"/>
    </row>
    <row r="2680" spans="1:58" s="1" customFormat="1" ht="15">
      <c r="A2680" s="114"/>
      <c r="BF2680" s="116"/>
    </row>
    <row r="2681" spans="1:58" s="1" customFormat="1" ht="15">
      <c r="A2681" s="114"/>
      <c r="BF2681" s="116"/>
    </row>
    <row r="2682" spans="1:58" s="1" customFormat="1" ht="15">
      <c r="A2682" s="114"/>
      <c r="BF2682" s="116"/>
    </row>
    <row r="2683" spans="1:58" s="1" customFormat="1" ht="15">
      <c r="A2683" s="114"/>
      <c r="BF2683" s="116"/>
    </row>
    <row r="2684" spans="1:58" s="1" customFormat="1" ht="15">
      <c r="A2684" s="114"/>
      <c r="BF2684" s="116"/>
    </row>
    <row r="2685" spans="1:58" s="1" customFormat="1" ht="15">
      <c r="A2685" s="114"/>
      <c r="BF2685" s="116"/>
    </row>
    <row r="2686" spans="1:58" s="1" customFormat="1" ht="15">
      <c r="A2686" s="114"/>
      <c r="BF2686" s="116"/>
    </row>
    <row r="2687" spans="1:58" s="1" customFormat="1" ht="15">
      <c r="A2687" s="114"/>
      <c r="BF2687" s="116"/>
    </row>
    <row r="2688" spans="1:58" s="1" customFormat="1" ht="15">
      <c r="A2688" s="114"/>
      <c r="BF2688" s="116"/>
    </row>
    <row r="2689" spans="1:58" s="1" customFormat="1" ht="15">
      <c r="A2689" s="114"/>
      <c r="BF2689" s="116"/>
    </row>
    <row r="2690" spans="1:58" s="1" customFormat="1" ht="15">
      <c r="A2690" s="114"/>
      <c r="BF2690" s="116"/>
    </row>
    <row r="2691" spans="1:58" s="1" customFormat="1" ht="15">
      <c r="A2691" s="114"/>
      <c r="BF2691" s="116"/>
    </row>
    <row r="2692" spans="1:58" s="1" customFormat="1" ht="15">
      <c r="A2692" s="114"/>
      <c r="BF2692" s="116"/>
    </row>
    <row r="2693" spans="1:58" s="1" customFormat="1" ht="15">
      <c r="A2693" s="114"/>
      <c r="BF2693" s="116"/>
    </row>
    <row r="2694" spans="1:58" s="1" customFormat="1" ht="15">
      <c r="A2694" s="114"/>
      <c r="BF2694" s="116"/>
    </row>
    <row r="2695" spans="1:58" s="1" customFormat="1" ht="15">
      <c r="A2695" s="114"/>
      <c r="BF2695" s="116"/>
    </row>
    <row r="2696" spans="1:58" s="1" customFormat="1" ht="15">
      <c r="A2696" s="114"/>
      <c r="BF2696" s="116"/>
    </row>
    <row r="2697" spans="1:58" s="1" customFormat="1" ht="15">
      <c r="A2697" s="114"/>
      <c r="BF2697" s="116"/>
    </row>
    <row r="2698" spans="1:58" s="1" customFormat="1" ht="15">
      <c r="A2698" s="114"/>
      <c r="BF2698" s="116"/>
    </row>
    <row r="2699" spans="1:58" s="1" customFormat="1" ht="15">
      <c r="A2699" s="114"/>
      <c r="BF2699" s="116"/>
    </row>
    <row r="2700" spans="1:58" s="1" customFormat="1" ht="15">
      <c r="A2700" s="114"/>
      <c r="BF2700" s="116"/>
    </row>
    <row r="2701" spans="1:58" s="1" customFormat="1" ht="15">
      <c r="A2701" s="114"/>
      <c r="BF2701" s="116"/>
    </row>
    <row r="2702" spans="1:58" s="1" customFormat="1" ht="15">
      <c r="A2702" s="114"/>
      <c r="BF2702" s="116"/>
    </row>
    <row r="2703" spans="1:58" s="1" customFormat="1" ht="15">
      <c r="A2703" s="114"/>
      <c r="BF2703" s="116"/>
    </row>
    <row r="2704" spans="1:58" s="1" customFormat="1" ht="15">
      <c r="A2704" s="114"/>
      <c r="BF2704" s="116"/>
    </row>
    <row r="2705" spans="1:58" s="1" customFormat="1" ht="15">
      <c r="A2705" s="114"/>
      <c r="BF2705" s="116"/>
    </row>
    <row r="2706" spans="1:58" s="1" customFormat="1" ht="15">
      <c r="A2706" s="114"/>
      <c r="BF2706" s="116"/>
    </row>
    <row r="2707" spans="1:58" s="1" customFormat="1" ht="15">
      <c r="A2707" s="114"/>
      <c r="BF2707" s="116"/>
    </row>
    <row r="2708" spans="1:58" s="1" customFormat="1" ht="15">
      <c r="A2708" s="114"/>
      <c r="BF2708" s="116"/>
    </row>
    <row r="2709" spans="1:58" s="1" customFormat="1" ht="15">
      <c r="A2709" s="114"/>
      <c r="BF2709" s="116"/>
    </row>
    <row r="2710" spans="1:58" s="1" customFormat="1" ht="15">
      <c r="A2710" s="114"/>
      <c r="BF2710" s="116"/>
    </row>
    <row r="2711" spans="1:58" s="1" customFormat="1" ht="15">
      <c r="A2711" s="114"/>
      <c r="BF2711" s="116"/>
    </row>
    <row r="2712" spans="1:58" s="1" customFormat="1" ht="15">
      <c r="A2712" s="114"/>
      <c r="BF2712" s="116"/>
    </row>
    <row r="2713" spans="1:58" s="1" customFormat="1" ht="15">
      <c r="A2713" s="114"/>
      <c r="BF2713" s="116"/>
    </row>
    <row r="2714" spans="1:58" s="1" customFormat="1" ht="15">
      <c r="A2714" s="114"/>
      <c r="BF2714" s="116"/>
    </row>
    <row r="2715" spans="1:58" s="1" customFormat="1" ht="15">
      <c r="A2715" s="114"/>
      <c r="BF2715" s="116"/>
    </row>
    <row r="2716" spans="1:58" s="1" customFormat="1" ht="15">
      <c r="A2716" s="114"/>
      <c r="BF2716" s="116"/>
    </row>
    <row r="2717" spans="1:58" s="1" customFormat="1" ht="15">
      <c r="A2717" s="114"/>
      <c r="BF2717" s="116"/>
    </row>
    <row r="2718" spans="1:58" s="1" customFormat="1" ht="15">
      <c r="A2718" s="114"/>
      <c r="BF2718" s="116"/>
    </row>
    <row r="2719" spans="1:58" s="1" customFormat="1" ht="15">
      <c r="A2719" s="114"/>
      <c r="BF2719" s="116"/>
    </row>
    <row r="2720" spans="1:58" s="1" customFormat="1" ht="15">
      <c r="A2720" s="114"/>
      <c r="BF2720" s="116"/>
    </row>
    <row r="2721" spans="1:58" s="1" customFormat="1" ht="15">
      <c r="A2721" s="114"/>
      <c r="BF2721" s="116"/>
    </row>
    <row r="2722" spans="1:58" s="1" customFormat="1" ht="15">
      <c r="A2722" s="114"/>
      <c r="BF2722" s="116"/>
    </row>
    <row r="2723" spans="1:58" s="1" customFormat="1" ht="15">
      <c r="A2723" s="114"/>
      <c r="BF2723" s="116"/>
    </row>
    <row r="2724" spans="1:58" s="1" customFormat="1" ht="15">
      <c r="A2724" s="114"/>
      <c r="BF2724" s="116"/>
    </row>
    <row r="2725" spans="1:58" s="1" customFormat="1" ht="15">
      <c r="A2725" s="114"/>
      <c r="BF2725" s="116"/>
    </row>
    <row r="2726" spans="1:58" s="1" customFormat="1" ht="15">
      <c r="A2726" s="114"/>
      <c r="BF2726" s="116"/>
    </row>
    <row r="2727" spans="1:58" s="1" customFormat="1" ht="15">
      <c r="A2727" s="114"/>
      <c r="BF2727" s="116"/>
    </row>
    <row r="2728" spans="1:58" s="1" customFormat="1" ht="15">
      <c r="A2728" s="114"/>
      <c r="BF2728" s="116"/>
    </row>
    <row r="2729" spans="1:58" s="1" customFormat="1" ht="15">
      <c r="A2729" s="114"/>
      <c r="BF2729" s="116"/>
    </row>
    <row r="2730" spans="1:58" s="1" customFormat="1" ht="15">
      <c r="A2730" s="114"/>
      <c r="BF2730" s="116"/>
    </row>
    <row r="2731" spans="1:58" s="1" customFormat="1" ht="15">
      <c r="A2731" s="114"/>
      <c r="BF2731" s="116"/>
    </row>
    <row r="2732" spans="1:58" s="1" customFormat="1" ht="15">
      <c r="A2732" s="114"/>
      <c r="BF2732" s="116"/>
    </row>
    <row r="2733" spans="1:58" s="1" customFormat="1" ht="15">
      <c r="A2733" s="114"/>
      <c r="BF2733" s="116"/>
    </row>
    <row r="2734" spans="1:58" s="1" customFormat="1" ht="15">
      <c r="A2734" s="114"/>
      <c r="BF2734" s="116"/>
    </row>
    <row r="2735" spans="1:58" s="1" customFormat="1" ht="15">
      <c r="A2735" s="114"/>
      <c r="BF2735" s="116"/>
    </row>
    <row r="2736" spans="1:58" s="1" customFormat="1" ht="15">
      <c r="A2736" s="114"/>
      <c r="BF2736" s="116"/>
    </row>
    <row r="2737" spans="1:58" s="1" customFormat="1" ht="15">
      <c r="A2737" s="114"/>
      <c r="BF2737" s="116"/>
    </row>
    <row r="2738" spans="1:58" s="1" customFormat="1" ht="15">
      <c r="A2738" s="114"/>
      <c r="BF2738" s="116"/>
    </row>
    <row r="2739" spans="1:58" s="1" customFormat="1" ht="15">
      <c r="A2739" s="114"/>
      <c r="BF2739" s="116"/>
    </row>
    <row r="2740" spans="1:58" s="1" customFormat="1" ht="15">
      <c r="A2740" s="114"/>
      <c r="BF2740" s="116"/>
    </row>
    <row r="2741" spans="1:58" s="1" customFormat="1" ht="15">
      <c r="A2741" s="114"/>
      <c r="BF2741" s="116"/>
    </row>
    <row r="2742" spans="1:58" s="1" customFormat="1" ht="15">
      <c r="A2742" s="114"/>
      <c r="BF2742" s="116"/>
    </row>
    <row r="2743" spans="1:58" s="1" customFormat="1" ht="15">
      <c r="A2743" s="114"/>
      <c r="BF2743" s="116"/>
    </row>
    <row r="2744" spans="1:58" s="1" customFormat="1" ht="15">
      <c r="A2744" s="114"/>
      <c r="BF2744" s="116"/>
    </row>
    <row r="2745" spans="1:58" s="1" customFormat="1" ht="15">
      <c r="A2745" s="114"/>
      <c r="BF2745" s="116"/>
    </row>
    <row r="2746" spans="1:58" s="1" customFormat="1" ht="15">
      <c r="A2746" s="114"/>
      <c r="BF2746" s="116"/>
    </row>
    <row r="2747" spans="1:58" s="1" customFormat="1" ht="15">
      <c r="A2747" s="114"/>
      <c r="BF2747" s="116"/>
    </row>
    <row r="2748" spans="1:58" s="1" customFormat="1" ht="15">
      <c r="A2748" s="114"/>
      <c r="BF2748" s="116"/>
    </row>
    <row r="2749" spans="1:58" s="1" customFormat="1" ht="15">
      <c r="A2749" s="114"/>
      <c r="BF2749" s="116"/>
    </row>
    <row r="2750" spans="1:58" s="1" customFormat="1" ht="15">
      <c r="A2750" s="114"/>
      <c r="BF2750" s="116"/>
    </row>
    <row r="2751" spans="1:58" s="1" customFormat="1" ht="15">
      <c r="A2751" s="114"/>
      <c r="BF2751" s="116"/>
    </row>
    <row r="2752" spans="1:58" s="1" customFormat="1" ht="15">
      <c r="A2752" s="114"/>
      <c r="BF2752" s="116"/>
    </row>
    <row r="2753" spans="1:58" s="1" customFormat="1" ht="15">
      <c r="A2753" s="114"/>
      <c r="BF2753" s="116"/>
    </row>
    <row r="2754" spans="1:58" s="1" customFormat="1" ht="15">
      <c r="A2754" s="114"/>
      <c r="BF2754" s="116"/>
    </row>
    <row r="2755" spans="1:58" s="1" customFormat="1" ht="15">
      <c r="A2755" s="114"/>
      <c r="BF2755" s="116"/>
    </row>
    <row r="2756" spans="1:58" s="1" customFormat="1" ht="15">
      <c r="A2756" s="114"/>
      <c r="BF2756" s="116"/>
    </row>
    <row r="2757" spans="1:58" s="1" customFormat="1" ht="15">
      <c r="A2757" s="114"/>
      <c r="BF2757" s="116"/>
    </row>
    <row r="2758" spans="1:58" s="1" customFormat="1" ht="15">
      <c r="A2758" s="114"/>
      <c r="BF2758" s="116"/>
    </row>
    <row r="2759" spans="1:58" s="1" customFormat="1" ht="15">
      <c r="A2759" s="114"/>
      <c r="BF2759" s="116"/>
    </row>
    <row r="2760" spans="1:58" s="1" customFormat="1" ht="15">
      <c r="A2760" s="114"/>
      <c r="BF2760" s="116"/>
    </row>
    <row r="2761" spans="1:58" s="1" customFormat="1" ht="15">
      <c r="A2761" s="114"/>
      <c r="BF2761" s="116"/>
    </row>
    <row r="2762" spans="1:58" s="1" customFormat="1" ht="15">
      <c r="A2762" s="114"/>
      <c r="BF2762" s="116"/>
    </row>
    <row r="2763" spans="1:58" s="1" customFormat="1" ht="15">
      <c r="A2763" s="114"/>
      <c r="BF2763" s="116"/>
    </row>
    <row r="2764" spans="1:58" s="1" customFormat="1" ht="15">
      <c r="A2764" s="114"/>
      <c r="BF2764" s="116"/>
    </row>
    <row r="2765" spans="1:58" s="1" customFormat="1" ht="15">
      <c r="A2765" s="114"/>
      <c r="BF2765" s="116"/>
    </row>
    <row r="2766" spans="1:58" s="1" customFormat="1" ht="15">
      <c r="A2766" s="114"/>
      <c r="BF2766" s="116"/>
    </row>
    <row r="2767" spans="1:58" s="1" customFormat="1" ht="15">
      <c r="A2767" s="114"/>
      <c r="BF2767" s="116"/>
    </row>
    <row r="2768" spans="1:58" s="1" customFormat="1" ht="15">
      <c r="A2768" s="114"/>
      <c r="BF2768" s="116"/>
    </row>
    <row r="2769" spans="1:58" s="1" customFormat="1" ht="15">
      <c r="A2769" s="114"/>
      <c r="BF2769" s="116"/>
    </row>
    <row r="2770" spans="1:58" s="1" customFormat="1" ht="15">
      <c r="A2770" s="114"/>
      <c r="BF2770" s="116"/>
    </row>
    <row r="2771" spans="1:58" s="1" customFormat="1" ht="15">
      <c r="A2771" s="114"/>
      <c r="BF2771" s="116"/>
    </row>
    <row r="2772" spans="1:58" s="1" customFormat="1" ht="15">
      <c r="A2772" s="114"/>
      <c r="BF2772" s="116"/>
    </row>
    <row r="2773" spans="1:58" s="1" customFormat="1" ht="15">
      <c r="A2773" s="114"/>
      <c r="BF2773" s="116"/>
    </row>
    <row r="2774" spans="1:58" s="1" customFormat="1" ht="15">
      <c r="A2774" s="114"/>
      <c r="BF2774" s="116"/>
    </row>
    <row r="2775" spans="1:58" s="1" customFormat="1" ht="15">
      <c r="A2775" s="114"/>
      <c r="BF2775" s="116"/>
    </row>
    <row r="2776" spans="1:58" s="1" customFormat="1" ht="15">
      <c r="A2776" s="114"/>
      <c r="BF2776" s="116"/>
    </row>
    <row r="2777" spans="1:58" s="1" customFormat="1" ht="15">
      <c r="A2777" s="114"/>
      <c r="BF2777" s="116"/>
    </row>
    <row r="2778" spans="1:58" s="1" customFormat="1" ht="15">
      <c r="A2778" s="114"/>
      <c r="BF2778" s="116"/>
    </row>
    <row r="2779" spans="1:58" s="1" customFormat="1" ht="15">
      <c r="A2779" s="114"/>
      <c r="BF2779" s="116"/>
    </row>
    <row r="2780" spans="1:58" s="1" customFormat="1" ht="15">
      <c r="A2780" s="114"/>
      <c r="BF2780" s="116"/>
    </row>
    <row r="2781" spans="1:58" s="1" customFormat="1" ht="15">
      <c r="A2781" s="114"/>
      <c r="BF2781" s="116"/>
    </row>
    <row r="2782" spans="1:58" s="1" customFormat="1" ht="15">
      <c r="A2782" s="114"/>
      <c r="BF2782" s="116"/>
    </row>
    <row r="2783" spans="1:58" s="1" customFormat="1" ht="15">
      <c r="A2783" s="114"/>
      <c r="BF2783" s="116"/>
    </row>
    <row r="2784" spans="1:58" s="1" customFormat="1" ht="15">
      <c r="A2784" s="114"/>
      <c r="BF2784" s="116"/>
    </row>
    <row r="2785" spans="1:58" s="1" customFormat="1" ht="15">
      <c r="A2785" s="114"/>
      <c r="BF2785" s="116"/>
    </row>
    <row r="2786" spans="1:58" s="1" customFormat="1" ht="15">
      <c r="A2786" s="114"/>
      <c r="BF2786" s="116"/>
    </row>
    <row r="2787" spans="1:58" s="1" customFormat="1" ht="15">
      <c r="A2787" s="114"/>
      <c r="BF2787" s="116"/>
    </row>
    <row r="2788" spans="1:58" s="1" customFormat="1" ht="15">
      <c r="A2788" s="114"/>
      <c r="BF2788" s="116"/>
    </row>
    <row r="2789" spans="1:58" s="1" customFormat="1" ht="15">
      <c r="A2789" s="114"/>
      <c r="BF2789" s="116"/>
    </row>
    <row r="2790" spans="1:58" s="1" customFormat="1" ht="15">
      <c r="A2790" s="114"/>
      <c r="BF2790" s="116"/>
    </row>
    <row r="2791" spans="1:58" s="1" customFormat="1" ht="15">
      <c r="A2791" s="114"/>
      <c r="BF2791" s="116"/>
    </row>
    <row r="2792" spans="1:58" s="1" customFormat="1" ht="15">
      <c r="A2792" s="114"/>
      <c r="BF2792" s="116"/>
    </row>
    <row r="2793" spans="1:58" s="1" customFormat="1" ht="15">
      <c r="A2793" s="114"/>
      <c r="BF2793" s="116"/>
    </row>
    <row r="2794" spans="1:58" s="1" customFormat="1" ht="15">
      <c r="A2794" s="114"/>
      <c r="BF2794" s="116"/>
    </row>
    <row r="2795" spans="1:58" s="1" customFormat="1" ht="15">
      <c r="A2795" s="114"/>
      <c r="BF2795" s="116"/>
    </row>
    <row r="2796" spans="1:58" s="1" customFormat="1" ht="15">
      <c r="A2796" s="114"/>
      <c r="BF2796" s="116"/>
    </row>
    <row r="2797" spans="1:58" s="1" customFormat="1" ht="15">
      <c r="A2797" s="114"/>
      <c r="BF2797" s="116"/>
    </row>
    <row r="2798" spans="1:58" s="1" customFormat="1" ht="15">
      <c r="A2798" s="114"/>
      <c r="BF2798" s="116"/>
    </row>
    <row r="2799" spans="1:58" s="1" customFormat="1" ht="15">
      <c r="A2799" s="114"/>
      <c r="BF2799" s="116"/>
    </row>
    <row r="2800" spans="1:58" s="1" customFormat="1" ht="15">
      <c r="A2800" s="114"/>
      <c r="BF2800" s="116"/>
    </row>
    <row r="2801" spans="1:58" s="1" customFormat="1" ht="15">
      <c r="A2801" s="114"/>
      <c r="BF2801" s="116"/>
    </row>
    <row r="2802" spans="1:58" s="1" customFormat="1" ht="15">
      <c r="A2802" s="114"/>
      <c r="BF2802" s="116"/>
    </row>
    <row r="2803" spans="1:58" s="1" customFormat="1" ht="15">
      <c r="A2803" s="114"/>
      <c r="BF2803" s="116"/>
    </row>
    <row r="2804" spans="1:58" s="1" customFormat="1" ht="15">
      <c r="A2804" s="114"/>
      <c r="BF2804" s="116"/>
    </row>
    <row r="2805" spans="1:58" s="1" customFormat="1" ht="15">
      <c r="A2805" s="114"/>
      <c r="BF2805" s="116"/>
    </row>
    <row r="2806" spans="1:58" s="1" customFormat="1" ht="15">
      <c r="A2806" s="114"/>
      <c r="BF2806" s="116"/>
    </row>
    <row r="2807" spans="1:58" s="1" customFormat="1" ht="15">
      <c r="A2807" s="114"/>
      <c r="BF2807" s="116"/>
    </row>
    <row r="2808" spans="1:58" s="1" customFormat="1" ht="15">
      <c r="A2808" s="114"/>
      <c r="BF2808" s="116"/>
    </row>
    <row r="2809" spans="1:58" s="1" customFormat="1" ht="15">
      <c r="A2809" s="114"/>
      <c r="BF2809" s="116"/>
    </row>
    <row r="2810" spans="1:58" s="1" customFormat="1" ht="15">
      <c r="A2810" s="114"/>
      <c r="BF2810" s="116"/>
    </row>
    <row r="2811" spans="1:58" s="1" customFormat="1" ht="15">
      <c r="A2811" s="114"/>
      <c r="BF2811" s="116"/>
    </row>
    <row r="2812" spans="1:58" s="1" customFormat="1" ht="15">
      <c r="A2812" s="114"/>
      <c r="BF2812" s="116"/>
    </row>
    <row r="2813" spans="1:58" s="1" customFormat="1" ht="15">
      <c r="A2813" s="114"/>
      <c r="BF2813" s="116"/>
    </row>
    <row r="2814" spans="1:58" s="1" customFormat="1" ht="15">
      <c r="A2814" s="114"/>
      <c r="BF2814" s="116"/>
    </row>
    <row r="2815" spans="1:58" s="1" customFormat="1" ht="15">
      <c r="A2815" s="114"/>
      <c r="BF2815" s="116"/>
    </row>
    <row r="2816" spans="1:58" s="1" customFormat="1" ht="15">
      <c r="A2816" s="114"/>
      <c r="BF2816" s="116"/>
    </row>
    <row r="2817" spans="1:58" s="1" customFormat="1" ht="15">
      <c r="A2817" s="114"/>
      <c r="BF2817" s="116"/>
    </row>
    <row r="2818" spans="1:58" s="1" customFormat="1" ht="15">
      <c r="A2818" s="114"/>
      <c r="BF2818" s="116"/>
    </row>
    <row r="2819" spans="1:58" s="1" customFormat="1" ht="15">
      <c r="A2819" s="114"/>
      <c r="BF2819" s="116"/>
    </row>
    <row r="2820" spans="1:58" s="1" customFormat="1" ht="15">
      <c r="A2820" s="114"/>
      <c r="BF2820" s="116"/>
    </row>
    <row r="2821" spans="1:58" s="1" customFormat="1" ht="15">
      <c r="A2821" s="114"/>
      <c r="BF2821" s="116"/>
    </row>
    <row r="2822" spans="1:58" s="1" customFormat="1" ht="15">
      <c r="A2822" s="114"/>
      <c r="BF2822" s="116"/>
    </row>
    <row r="2823" spans="1:58" s="1" customFormat="1" ht="15">
      <c r="A2823" s="114"/>
      <c r="BF2823" s="116"/>
    </row>
    <row r="2824" spans="1:58" s="1" customFormat="1" ht="15">
      <c r="A2824" s="114"/>
      <c r="BF2824" s="116"/>
    </row>
    <row r="2825" spans="1:58" s="1" customFormat="1" ht="15">
      <c r="A2825" s="114"/>
      <c r="BF2825" s="116"/>
    </row>
    <row r="2826" spans="1:58" s="1" customFormat="1" ht="15">
      <c r="A2826" s="114"/>
      <c r="BF2826" s="116"/>
    </row>
    <row r="2827" spans="1:58" s="1" customFormat="1" ht="15">
      <c r="A2827" s="114"/>
      <c r="BF2827" s="116"/>
    </row>
    <row r="2828" spans="1:58" s="1" customFormat="1" ht="15">
      <c r="A2828" s="114"/>
      <c r="BF2828" s="116"/>
    </row>
    <row r="2829" spans="1:58" s="1" customFormat="1" ht="15">
      <c r="A2829" s="114"/>
      <c r="BF2829" s="116"/>
    </row>
    <row r="2830" spans="1:58" s="1" customFormat="1" ht="15">
      <c r="A2830" s="114"/>
      <c r="BF2830" s="116"/>
    </row>
    <row r="2831" spans="1:58" s="1" customFormat="1" ht="15">
      <c r="A2831" s="114"/>
      <c r="BF2831" s="116"/>
    </row>
    <row r="2832" spans="1:58" s="1" customFormat="1" ht="15">
      <c r="A2832" s="114"/>
      <c r="BF2832" s="116"/>
    </row>
    <row r="2833" spans="1:58" s="1" customFormat="1" ht="15">
      <c r="A2833" s="114"/>
      <c r="BF2833" s="116"/>
    </row>
    <row r="2834" spans="1:58" s="1" customFormat="1" ht="15">
      <c r="A2834" s="114"/>
      <c r="BF2834" s="116"/>
    </row>
    <row r="2835" spans="1:58" s="1" customFormat="1" ht="15">
      <c r="A2835" s="114"/>
      <c r="BF2835" s="116"/>
    </row>
    <row r="2836" spans="1:58" s="1" customFormat="1" ht="15">
      <c r="A2836" s="114"/>
      <c r="BF2836" s="116"/>
    </row>
    <row r="2837" spans="1:58" s="1" customFormat="1" ht="15">
      <c r="A2837" s="114"/>
      <c r="BF2837" s="116"/>
    </row>
    <row r="2838" spans="1:58" s="1" customFormat="1" ht="15">
      <c r="A2838" s="114"/>
      <c r="BF2838" s="116"/>
    </row>
    <row r="2839" spans="1:58" s="1" customFormat="1" ht="15">
      <c r="A2839" s="114"/>
      <c r="BF2839" s="116"/>
    </row>
    <row r="2840" spans="1:58" s="1" customFormat="1" ht="15">
      <c r="A2840" s="114"/>
      <c r="BF2840" s="116"/>
    </row>
    <row r="2841" spans="1:58" s="1" customFormat="1" ht="15">
      <c r="A2841" s="114"/>
      <c r="BF2841" s="116"/>
    </row>
    <row r="2842" spans="1:58" s="1" customFormat="1" ht="15">
      <c r="A2842" s="114"/>
      <c r="BF2842" s="116"/>
    </row>
    <row r="2843" spans="1:58" s="1" customFormat="1" ht="15">
      <c r="A2843" s="114"/>
      <c r="BF2843" s="116"/>
    </row>
    <row r="2844" spans="1:58" s="1" customFormat="1" ht="15">
      <c r="A2844" s="114"/>
      <c r="BF2844" s="116"/>
    </row>
    <row r="2845" spans="1:58" s="1" customFormat="1" ht="15">
      <c r="A2845" s="114"/>
      <c r="BF2845" s="116"/>
    </row>
    <row r="2846" spans="1:58" s="1" customFormat="1" ht="15">
      <c r="A2846" s="114"/>
      <c r="BF2846" s="116"/>
    </row>
    <row r="2847" spans="1:58" s="1" customFormat="1" ht="15">
      <c r="A2847" s="114"/>
      <c r="BF2847" s="116"/>
    </row>
    <row r="2848" spans="1:58" s="1" customFormat="1" ht="15">
      <c r="A2848" s="114"/>
      <c r="BF2848" s="116"/>
    </row>
    <row r="2849" spans="1:58" s="1" customFormat="1" ht="15">
      <c r="A2849" s="114"/>
      <c r="BF2849" s="116"/>
    </row>
    <row r="2850" spans="1:58" s="1" customFormat="1" ht="15">
      <c r="A2850" s="114"/>
      <c r="BF2850" s="116"/>
    </row>
    <row r="2851" spans="1:58" s="1" customFormat="1" ht="15">
      <c r="A2851" s="114"/>
      <c r="BF2851" s="116"/>
    </row>
    <row r="2852" spans="1:58" s="1" customFormat="1" ht="15">
      <c r="A2852" s="114"/>
      <c r="BF2852" s="116"/>
    </row>
    <row r="2853" spans="1:58" s="1" customFormat="1" ht="15">
      <c r="A2853" s="114"/>
      <c r="BF2853" s="116"/>
    </row>
    <row r="2854" spans="1:58" s="1" customFormat="1" ht="15">
      <c r="A2854" s="114"/>
      <c r="BF2854" s="116"/>
    </row>
    <row r="2855" spans="1:58" s="1" customFormat="1" ht="15">
      <c r="A2855" s="114"/>
      <c r="BF2855" s="116"/>
    </row>
    <row r="2856" spans="1:58" s="1" customFormat="1" ht="15">
      <c r="A2856" s="114"/>
      <c r="BF2856" s="116"/>
    </row>
    <row r="2857" spans="1:58" s="1" customFormat="1" ht="15">
      <c r="A2857" s="114"/>
      <c r="BF2857" s="116"/>
    </row>
    <row r="2858" spans="1:58" s="1" customFormat="1" ht="15">
      <c r="A2858" s="114"/>
      <c r="BF2858" s="116"/>
    </row>
    <row r="2859" spans="1:58" s="1" customFormat="1" ht="15">
      <c r="A2859" s="114"/>
      <c r="BF2859" s="116"/>
    </row>
    <row r="2860" spans="1:58" s="1" customFormat="1" ht="15">
      <c r="A2860" s="114"/>
      <c r="BF2860" s="116"/>
    </row>
    <row r="2861" spans="1:58" s="1" customFormat="1" ht="15">
      <c r="A2861" s="114"/>
      <c r="BF2861" s="116"/>
    </row>
    <row r="2862" spans="1:58" s="1" customFormat="1" ht="15">
      <c r="A2862" s="114"/>
      <c r="BF2862" s="116"/>
    </row>
    <row r="2863" spans="1:58" s="1" customFormat="1" ht="15">
      <c r="A2863" s="114"/>
      <c r="BF2863" s="116"/>
    </row>
    <row r="2864" spans="1:58" s="1" customFormat="1" ht="15">
      <c r="A2864" s="114"/>
      <c r="BF2864" s="116"/>
    </row>
    <row r="2865" spans="1:58" s="1" customFormat="1" ht="15">
      <c r="A2865" s="114"/>
      <c r="BF2865" s="116"/>
    </row>
    <row r="2866" spans="1:58" s="1" customFormat="1" ht="15">
      <c r="A2866" s="114"/>
      <c r="BF2866" s="116"/>
    </row>
    <row r="2867" spans="1:58" s="1" customFormat="1" ht="15">
      <c r="A2867" s="114"/>
      <c r="BF2867" s="116"/>
    </row>
    <row r="2868" spans="1:58" s="1" customFormat="1" ht="15">
      <c r="A2868" s="114"/>
      <c r="BF2868" s="116"/>
    </row>
    <row r="2869" spans="1:58" s="1" customFormat="1" ht="15">
      <c r="A2869" s="114"/>
      <c r="BF2869" s="116"/>
    </row>
    <row r="2870" spans="1:58" s="1" customFormat="1" ht="15">
      <c r="A2870" s="114"/>
      <c r="BF2870" s="116"/>
    </row>
    <row r="2871" spans="1:58" s="1" customFormat="1" ht="15">
      <c r="A2871" s="114"/>
      <c r="BF2871" s="116"/>
    </row>
    <row r="2872" spans="1:58" s="1" customFormat="1" ht="15">
      <c r="A2872" s="114"/>
      <c r="BF2872" s="116"/>
    </row>
    <row r="2873" spans="1:58" s="1" customFormat="1" ht="15">
      <c r="A2873" s="114"/>
      <c r="BF2873" s="116"/>
    </row>
    <row r="2874" spans="1:58" s="1" customFormat="1" ht="15">
      <c r="A2874" s="114"/>
      <c r="BF2874" s="116"/>
    </row>
    <row r="2875" spans="1:58" s="1" customFormat="1" ht="15">
      <c r="A2875" s="114"/>
      <c r="BF2875" s="116"/>
    </row>
    <row r="2876" spans="1:58" s="1" customFormat="1" ht="15">
      <c r="A2876" s="114"/>
      <c r="BF2876" s="116"/>
    </row>
    <row r="2877" spans="1:58" s="1" customFormat="1" ht="15">
      <c r="A2877" s="114"/>
      <c r="BF2877" s="116"/>
    </row>
    <row r="2878" spans="1:58" s="1" customFormat="1" ht="15">
      <c r="A2878" s="114"/>
      <c r="BF2878" s="116"/>
    </row>
    <row r="2879" spans="1:58" s="1" customFormat="1" ht="15">
      <c r="A2879" s="114"/>
      <c r="BF2879" s="116"/>
    </row>
    <row r="2880" spans="1:58" s="1" customFormat="1" ht="15">
      <c r="A2880" s="114"/>
      <c r="BF2880" s="116"/>
    </row>
    <row r="2881" spans="1:58" s="1" customFormat="1" ht="15">
      <c r="A2881" s="114"/>
      <c r="BF2881" s="116"/>
    </row>
    <row r="2882" spans="1:58" s="1" customFormat="1" ht="15">
      <c r="A2882" s="114"/>
      <c r="BF2882" s="116"/>
    </row>
    <row r="2883" spans="1:58" s="1" customFormat="1" ht="15">
      <c r="A2883" s="114"/>
      <c r="BF2883" s="116"/>
    </row>
    <row r="2884" spans="1:58" s="1" customFormat="1" ht="15">
      <c r="A2884" s="114"/>
      <c r="BF2884" s="116"/>
    </row>
    <row r="2885" spans="1:58" s="1" customFormat="1" ht="15">
      <c r="A2885" s="114"/>
      <c r="BF2885" s="116"/>
    </row>
    <row r="2886" spans="1:58" s="1" customFormat="1" ht="15">
      <c r="A2886" s="114"/>
      <c r="BF2886" s="116"/>
    </row>
    <row r="2887" spans="1:58" s="1" customFormat="1" ht="15">
      <c r="A2887" s="114"/>
      <c r="BF2887" s="116"/>
    </row>
    <row r="2888" spans="1:58" s="1" customFormat="1" ht="15">
      <c r="A2888" s="114"/>
      <c r="BF2888" s="116"/>
    </row>
    <row r="2889" spans="1:58" s="1" customFormat="1" ht="15">
      <c r="A2889" s="114"/>
      <c r="BF2889" s="116"/>
    </row>
    <row r="2890" spans="1:58" s="1" customFormat="1" ht="15">
      <c r="A2890" s="114"/>
      <c r="BF2890" s="116"/>
    </row>
    <row r="2891" spans="1:58" s="1" customFormat="1" ht="15">
      <c r="A2891" s="114"/>
      <c r="BF2891" s="116"/>
    </row>
    <row r="2892" spans="1:58" s="1" customFormat="1" ht="15">
      <c r="A2892" s="114"/>
      <c r="BF2892" s="116"/>
    </row>
    <row r="2893" spans="1:58" s="1" customFormat="1" ht="15">
      <c r="A2893" s="114"/>
      <c r="BF2893" s="116"/>
    </row>
    <row r="2894" spans="1:58" s="1" customFormat="1" ht="15">
      <c r="A2894" s="114"/>
      <c r="BF2894" s="116"/>
    </row>
    <row r="2895" spans="1:58" s="1" customFormat="1" ht="15">
      <c r="A2895" s="114"/>
      <c r="BF2895" s="116"/>
    </row>
    <row r="2896" spans="1:58" s="1" customFormat="1" ht="15">
      <c r="A2896" s="114"/>
      <c r="BF2896" s="116"/>
    </row>
    <row r="2897" spans="1:58" s="1" customFormat="1" ht="15">
      <c r="A2897" s="114"/>
      <c r="BF2897" s="116"/>
    </row>
    <row r="2898" spans="1:58" s="1" customFormat="1" ht="15">
      <c r="A2898" s="114"/>
      <c r="BF2898" s="116"/>
    </row>
    <row r="2899" spans="1:58" s="1" customFormat="1" ht="15">
      <c r="A2899" s="114"/>
      <c r="BF2899" s="116"/>
    </row>
    <row r="2900" spans="1:58" s="1" customFormat="1" ht="15">
      <c r="A2900" s="114"/>
      <c r="BF2900" s="116"/>
    </row>
    <row r="2901" spans="1:58" s="1" customFormat="1" ht="15">
      <c r="A2901" s="114"/>
      <c r="BF2901" s="116"/>
    </row>
    <row r="2902" spans="1:58" s="1" customFormat="1" ht="15">
      <c r="A2902" s="114"/>
      <c r="BF2902" s="116"/>
    </row>
    <row r="2903" spans="1:58" s="1" customFormat="1" ht="15">
      <c r="A2903" s="114"/>
      <c r="BF2903" s="116"/>
    </row>
    <row r="2904" spans="1:58" s="1" customFormat="1" ht="15">
      <c r="A2904" s="114"/>
      <c r="BF2904" s="116"/>
    </row>
    <row r="2905" spans="1:58" s="1" customFormat="1" ht="15">
      <c r="A2905" s="114"/>
      <c r="BF2905" s="116"/>
    </row>
    <row r="2906" spans="1:58" s="1" customFormat="1" ht="15">
      <c r="A2906" s="114"/>
      <c r="BF2906" s="116"/>
    </row>
    <row r="2907" spans="1:58" s="1" customFormat="1" ht="15">
      <c r="A2907" s="114"/>
      <c r="BF2907" s="116"/>
    </row>
    <row r="2908" spans="1:58" s="1" customFormat="1" ht="15">
      <c r="A2908" s="114"/>
      <c r="BF2908" s="116"/>
    </row>
    <row r="2909" spans="1:58" s="1" customFormat="1" ht="15">
      <c r="A2909" s="114"/>
      <c r="BF2909" s="116"/>
    </row>
    <row r="2910" spans="1:58" s="1" customFormat="1" ht="15">
      <c r="A2910" s="114"/>
      <c r="BF2910" s="116"/>
    </row>
    <row r="2911" spans="1:58" s="1" customFormat="1" ht="15">
      <c r="A2911" s="114"/>
      <c r="BF2911" s="116"/>
    </row>
    <row r="2912" spans="1:58" s="1" customFormat="1" ht="15">
      <c r="A2912" s="114"/>
      <c r="BF2912" s="116"/>
    </row>
    <row r="2913" spans="1:58" s="1" customFormat="1" ht="15">
      <c r="A2913" s="114"/>
      <c r="BF2913" s="116"/>
    </row>
    <row r="2914" spans="1:58" s="1" customFormat="1" ht="15">
      <c r="A2914" s="114"/>
      <c r="BF2914" s="116"/>
    </row>
    <row r="2915" spans="1:58" s="1" customFormat="1" ht="15">
      <c r="A2915" s="114"/>
      <c r="BF2915" s="116"/>
    </row>
    <row r="2916" spans="1:58" s="1" customFormat="1" ht="15">
      <c r="A2916" s="114"/>
      <c r="BF2916" s="116"/>
    </row>
    <row r="2917" spans="1:58" s="1" customFormat="1" ht="15">
      <c r="A2917" s="114"/>
      <c r="BF2917" s="116"/>
    </row>
    <row r="2918" spans="1:58" s="1" customFormat="1" ht="15">
      <c r="A2918" s="114"/>
      <c r="BF2918" s="116"/>
    </row>
    <row r="2919" spans="1:58" s="1" customFormat="1" ht="15">
      <c r="A2919" s="114"/>
      <c r="BF2919" s="116"/>
    </row>
    <row r="2920" spans="1:58" s="1" customFormat="1" ht="15">
      <c r="A2920" s="114"/>
      <c r="BF2920" s="116"/>
    </row>
    <row r="2921" spans="1:58" s="1" customFormat="1" ht="15">
      <c r="A2921" s="114"/>
      <c r="BF2921" s="116"/>
    </row>
    <row r="2922" spans="1:58" s="1" customFormat="1" ht="15">
      <c r="A2922" s="114"/>
      <c r="BF2922" s="116"/>
    </row>
    <row r="2923" spans="1:58" s="1" customFormat="1" ht="15">
      <c r="A2923" s="114"/>
      <c r="BF2923" s="116"/>
    </row>
    <row r="2924" spans="1:58" s="1" customFormat="1" ht="15">
      <c r="A2924" s="114"/>
      <c r="BF2924" s="116"/>
    </row>
    <row r="2925" spans="1:58" s="1" customFormat="1" ht="15">
      <c r="A2925" s="114"/>
      <c r="BF2925" s="116"/>
    </row>
    <row r="2926" spans="1:58" s="1" customFormat="1" ht="15">
      <c r="A2926" s="114"/>
      <c r="BF2926" s="116"/>
    </row>
    <row r="2927" spans="1:58" s="1" customFormat="1" ht="15">
      <c r="A2927" s="114"/>
      <c r="BF2927" s="116"/>
    </row>
    <row r="2928" spans="1:58" s="1" customFormat="1" ht="15">
      <c r="A2928" s="114"/>
      <c r="BF2928" s="116"/>
    </row>
    <row r="2929" spans="1:58" s="1" customFormat="1" ht="15">
      <c r="A2929" s="114"/>
      <c r="BF2929" s="116"/>
    </row>
    <row r="2930" spans="1:58" s="1" customFormat="1" ht="15">
      <c r="A2930" s="114"/>
      <c r="BF2930" s="116"/>
    </row>
    <row r="2931" spans="1:58" s="1" customFormat="1" ht="15">
      <c r="A2931" s="114"/>
      <c r="BF2931" s="116"/>
    </row>
    <row r="2932" spans="1:58" s="1" customFormat="1" ht="15">
      <c r="A2932" s="114"/>
      <c r="BF2932" s="116"/>
    </row>
    <row r="2933" spans="1:58" s="1" customFormat="1" ht="15">
      <c r="A2933" s="114"/>
      <c r="BF2933" s="116"/>
    </row>
    <row r="2934" spans="1:58" s="1" customFormat="1" ht="15">
      <c r="A2934" s="114"/>
      <c r="BF2934" s="116"/>
    </row>
    <row r="2935" spans="1:58" s="1" customFormat="1" ht="15">
      <c r="A2935" s="114"/>
      <c r="BF2935" s="116"/>
    </row>
    <row r="2936" spans="1:58" s="1" customFormat="1" ht="15">
      <c r="A2936" s="114"/>
      <c r="BF2936" s="116"/>
    </row>
    <row r="2937" spans="1:58" s="1" customFormat="1" ht="15">
      <c r="A2937" s="114"/>
      <c r="BF2937" s="116"/>
    </row>
    <row r="2938" spans="1:58" s="1" customFormat="1" ht="15">
      <c r="A2938" s="114"/>
      <c r="BF2938" s="116"/>
    </row>
    <row r="2939" spans="1:58" s="1" customFormat="1" ht="15">
      <c r="A2939" s="114"/>
      <c r="BF2939" s="116"/>
    </row>
    <row r="2940" spans="1:58" s="1" customFormat="1" ht="15">
      <c r="A2940" s="114"/>
      <c r="BF2940" s="116"/>
    </row>
    <row r="2941" spans="1:58" s="1" customFormat="1" ht="15">
      <c r="A2941" s="114"/>
      <c r="BF2941" s="116"/>
    </row>
    <row r="2942" spans="1:58" s="1" customFormat="1" ht="15">
      <c r="A2942" s="114"/>
      <c r="BF2942" s="116"/>
    </row>
    <row r="2943" spans="1:58" s="1" customFormat="1" ht="15">
      <c r="A2943" s="114"/>
      <c r="BF2943" s="116"/>
    </row>
    <row r="2944" spans="1:58" s="1" customFormat="1" ht="15">
      <c r="A2944" s="114"/>
      <c r="BF2944" s="116"/>
    </row>
    <row r="2945" spans="1:58" s="1" customFormat="1" ht="15">
      <c r="A2945" s="114"/>
      <c r="BF2945" s="116"/>
    </row>
    <row r="2946" spans="1:58" s="1" customFormat="1" ht="15">
      <c r="A2946" s="114"/>
      <c r="BF2946" s="116"/>
    </row>
    <row r="2947" spans="1:58" s="1" customFormat="1" ht="15">
      <c r="A2947" s="114"/>
      <c r="BF2947" s="116"/>
    </row>
    <row r="2948" spans="1:58" s="1" customFormat="1" ht="15">
      <c r="A2948" s="114"/>
      <c r="BF2948" s="116"/>
    </row>
    <row r="2949" spans="1:58" s="1" customFormat="1" ht="15">
      <c r="A2949" s="114"/>
      <c r="BF2949" s="116"/>
    </row>
    <row r="2950" spans="1:58" s="1" customFormat="1" ht="15">
      <c r="A2950" s="114"/>
      <c r="BF2950" s="116"/>
    </row>
    <row r="2951" spans="1:58" s="1" customFormat="1" ht="15">
      <c r="A2951" s="114"/>
      <c r="BF2951" s="116"/>
    </row>
    <row r="2952" spans="1:58" s="1" customFormat="1" ht="15">
      <c r="A2952" s="114"/>
      <c r="BF2952" s="116"/>
    </row>
    <row r="2953" spans="1:58" s="1" customFormat="1" ht="15">
      <c r="A2953" s="114"/>
      <c r="BF2953" s="116"/>
    </row>
    <row r="2954" spans="1:58" s="1" customFormat="1" ht="15">
      <c r="A2954" s="114"/>
      <c r="BF2954" s="116"/>
    </row>
    <row r="2955" spans="1:58" s="1" customFormat="1" ht="15">
      <c r="A2955" s="114"/>
      <c r="BF2955" s="116"/>
    </row>
    <row r="2956" spans="1:58" s="1" customFormat="1" ht="15">
      <c r="A2956" s="114"/>
      <c r="BF2956" s="116"/>
    </row>
    <row r="2957" spans="1:58" s="1" customFormat="1" ht="15">
      <c r="A2957" s="114"/>
      <c r="BF2957" s="116"/>
    </row>
    <row r="2958" spans="1:58" s="1" customFormat="1" ht="15">
      <c r="A2958" s="114"/>
      <c r="BF2958" s="116"/>
    </row>
    <row r="2959" spans="1:58" s="1" customFormat="1" ht="15">
      <c r="A2959" s="114"/>
      <c r="BF2959" s="116"/>
    </row>
    <row r="2960" spans="1:58" s="1" customFormat="1" ht="15">
      <c r="A2960" s="114"/>
      <c r="BF2960" s="116"/>
    </row>
    <row r="2961" spans="1:58" s="1" customFormat="1" ht="15">
      <c r="A2961" s="114"/>
      <c r="BF2961" s="116"/>
    </row>
    <row r="2962" spans="1:58" s="1" customFormat="1" ht="15">
      <c r="A2962" s="114"/>
      <c r="BF2962" s="116"/>
    </row>
    <row r="2963" spans="1:58" s="1" customFormat="1" ht="15">
      <c r="A2963" s="114"/>
      <c r="BF2963" s="116"/>
    </row>
    <row r="2964" spans="1:58" s="1" customFormat="1" ht="15">
      <c r="A2964" s="114"/>
      <c r="BF2964" s="116"/>
    </row>
    <row r="2965" spans="1:58" s="1" customFormat="1" ht="15">
      <c r="A2965" s="114"/>
      <c r="BF2965" s="116"/>
    </row>
    <row r="2966" spans="1:58" s="1" customFormat="1" ht="15">
      <c r="A2966" s="114"/>
      <c r="BF2966" s="116"/>
    </row>
    <row r="2967" spans="1:58" s="1" customFormat="1" ht="15">
      <c r="A2967" s="114"/>
      <c r="BF2967" s="116"/>
    </row>
    <row r="2968" spans="1:58" s="1" customFormat="1" ht="15">
      <c r="A2968" s="114"/>
      <c r="BF2968" s="116"/>
    </row>
    <row r="2969" spans="1:58" s="1" customFormat="1" ht="15">
      <c r="A2969" s="114"/>
      <c r="BF2969" s="116"/>
    </row>
    <row r="2970" spans="1:58" s="1" customFormat="1" ht="15">
      <c r="A2970" s="114"/>
      <c r="BF2970" s="116"/>
    </row>
    <row r="2971" spans="1:58" s="1" customFormat="1" ht="15">
      <c r="A2971" s="114"/>
      <c r="BF2971" s="116"/>
    </row>
    <row r="2972" spans="1:58" s="1" customFormat="1" ht="15">
      <c r="A2972" s="114"/>
      <c r="BF2972" s="116"/>
    </row>
    <row r="2973" spans="1:58" s="1" customFormat="1" ht="15">
      <c r="A2973" s="114"/>
      <c r="BF2973" s="116"/>
    </row>
    <row r="2974" spans="1:58" s="1" customFormat="1" ht="15">
      <c r="A2974" s="114"/>
      <c r="BF2974" s="116"/>
    </row>
    <row r="2975" spans="1:58" s="1" customFormat="1" ht="15">
      <c r="A2975" s="114"/>
      <c r="BF2975" s="116"/>
    </row>
    <row r="2976" spans="1:58" s="1" customFormat="1" ht="15">
      <c r="A2976" s="114"/>
      <c r="BF2976" s="116"/>
    </row>
    <row r="2977" spans="1:58" s="1" customFormat="1" ht="15">
      <c r="A2977" s="114"/>
      <c r="BF2977" s="116"/>
    </row>
    <row r="2978" spans="1:58" s="1" customFormat="1" ht="15">
      <c r="A2978" s="114"/>
      <c r="BF2978" s="116"/>
    </row>
    <row r="2979" spans="1:58" s="1" customFormat="1" ht="15">
      <c r="A2979" s="114"/>
      <c r="BF2979" s="116"/>
    </row>
    <row r="2980" spans="1:58" s="1" customFormat="1" ht="15">
      <c r="A2980" s="114"/>
      <c r="BF2980" s="116"/>
    </row>
    <row r="2981" spans="1:58" s="1" customFormat="1" ht="15">
      <c r="A2981" s="114"/>
      <c r="BF2981" s="116"/>
    </row>
    <row r="2982" spans="1:58" s="1" customFormat="1" ht="15">
      <c r="A2982" s="114"/>
      <c r="BF2982" s="116"/>
    </row>
    <row r="2983" spans="1:58" s="1" customFormat="1" ht="15">
      <c r="A2983" s="114"/>
      <c r="BF2983" s="116"/>
    </row>
    <row r="2984" spans="1:58" s="1" customFormat="1" ht="15">
      <c r="A2984" s="114"/>
      <c r="BF2984" s="116"/>
    </row>
    <row r="2985" spans="1:58" s="1" customFormat="1" ht="15">
      <c r="A2985" s="114"/>
      <c r="BF2985" s="116"/>
    </row>
    <row r="2986" spans="1:58" s="1" customFormat="1" ht="15">
      <c r="A2986" s="114"/>
      <c r="BF2986" s="116"/>
    </row>
    <row r="2987" spans="1:58" s="1" customFormat="1" ht="15">
      <c r="A2987" s="114"/>
      <c r="BF2987" s="116"/>
    </row>
    <row r="2988" spans="1:58" s="1" customFormat="1" ht="15">
      <c r="A2988" s="114"/>
      <c r="BF2988" s="116"/>
    </row>
    <row r="2989" spans="1:58" s="1" customFormat="1" ht="15">
      <c r="A2989" s="114"/>
      <c r="BF2989" s="116"/>
    </row>
    <row r="2990" spans="1:58" s="1" customFormat="1" ht="15">
      <c r="A2990" s="114"/>
      <c r="BF2990" s="116"/>
    </row>
    <row r="2991" spans="1:58" s="1" customFormat="1" ht="15">
      <c r="A2991" s="114"/>
      <c r="BF2991" s="116"/>
    </row>
    <row r="2992" spans="1:58" s="1" customFormat="1" ht="15">
      <c r="A2992" s="114"/>
      <c r="BF2992" s="116"/>
    </row>
    <row r="2993" spans="1:58" s="1" customFormat="1" ht="15">
      <c r="A2993" s="114"/>
      <c r="BF2993" s="116"/>
    </row>
    <row r="2994" spans="1:58" s="1" customFormat="1" ht="15">
      <c r="A2994" s="114"/>
      <c r="BF2994" s="116"/>
    </row>
    <row r="2995" spans="1:58" s="1" customFormat="1" ht="15">
      <c r="A2995" s="114"/>
      <c r="BF2995" s="116"/>
    </row>
    <row r="2996" spans="1:58" s="1" customFormat="1" ht="15">
      <c r="A2996" s="114"/>
      <c r="BF2996" s="116"/>
    </row>
    <row r="2997" spans="1:58" s="1" customFormat="1" ht="15">
      <c r="A2997" s="114"/>
      <c r="BF2997" s="116"/>
    </row>
    <row r="2998" spans="1:58" s="1" customFormat="1" ht="15">
      <c r="A2998" s="114"/>
      <c r="BF2998" s="116"/>
    </row>
    <row r="2999" spans="1:58" s="1" customFormat="1" ht="15">
      <c r="A2999" s="114"/>
      <c r="BF2999" s="116"/>
    </row>
    <row r="3000" spans="1:58" s="1" customFormat="1" ht="15">
      <c r="A3000" s="114"/>
      <c r="BF3000" s="116"/>
    </row>
    <row r="3001" spans="1:58" s="1" customFormat="1" ht="15">
      <c r="A3001" s="114"/>
      <c r="BF3001" s="116"/>
    </row>
    <row r="3002" spans="1:58" s="1" customFormat="1" ht="15">
      <c r="A3002" s="114"/>
      <c r="BF3002" s="116"/>
    </row>
    <row r="3003" spans="1:58" s="1" customFormat="1" ht="15">
      <c r="A3003" s="114"/>
      <c r="BF3003" s="116"/>
    </row>
    <row r="3004" spans="1:58" s="1" customFormat="1" ht="15">
      <c r="A3004" s="114"/>
      <c r="BF3004" s="116"/>
    </row>
    <row r="3005" spans="1:58" s="1" customFormat="1" ht="15">
      <c r="A3005" s="114"/>
      <c r="BF3005" s="116"/>
    </row>
    <row r="3006" spans="1:58" s="1" customFormat="1" ht="15">
      <c r="A3006" s="114"/>
      <c r="BF3006" s="116"/>
    </row>
    <row r="3007" spans="1:58" s="1" customFormat="1" ht="15">
      <c r="A3007" s="114"/>
      <c r="BF3007" s="116"/>
    </row>
    <row r="3008" spans="1:58" s="1" customFormat="1" ht="15">
      <c r="A3008" s="114"/>
      <c r="BF3008" s="116"/>
    </row>
    <row r="3009" spans="1:58" s="1" customFormat="1" ht="15">
      <c r="A3009" s="114"/>
      <c r="BF3009" s="116"/>
    </row>
    <row r="3010" spans="1:58" s="1" customFormat="1" ht="15">
      <c r="A3010" s="114"/>
      <c r="BF3010" s="116"/>
    </row>
    <row r="3011" spans="1:58" s="1" customFormat="1" ht="15">
      <c r="A3011" s="114"/>
      <c r="BF3011" s="116"/>
    </row>
    <row r="3012" spans="1:58" s="1" customFormat="1" ht="15">
      <c r="A3012" s="114"/>
      <c r="BF3012" s="116"/>
    </row>
    <row r="3013" spans="1:58" s="1" customFormat="1" ht="15">
      <c r="A3013" s="114"/>
      <c r="BF3013" s="116"/>
    </row>
    <row r="3014" spans="1:58" s="1" customFormat="1" ht="15">
      <c r="A3014" s="114"/>
      <c r="BF3014" s="116"/>
    </row>
    <row r="3015" spans="1:58" s="1" customFormat="1" ht="15">
      <c r="A3015" s="114"/>
      <c r="BF3015" s="116"/>
    </row>
    <row r="3016" spans="1:58" s="1" customFormat="1" ht="15">
      <c r="A3016" s="114"/>
      <c r="BF3016" s="116"/>
    </row>
    <row r="3017" spans="1:58" s="1" customFormat="1" ht="15">
      <c r="A3017" s="114"/>
      <c r="BF3017" s="116"/>
    </row>
    <row r="3018" spans="1:58" s="1" customFormat="1" ht="15">
      <c r="A3018" s="114"/>
      <c r="BF3018" s="116"/>
    </row>
    <row r="3019" spans="1:58" s="1" customFormat="1" ht="15">
      <c r="A3019" s="114"/>
      <c r="BF3019" s="116"/>
    </row>
    <row r="3020" spans="1:58" s="1" customFormat="1" ht="15">
      <c r="A3020" s="114"/>
      <c r="BF3020" s="116"/>
    </row>
    <row r="3021" spans="1:58" s="1" customFormat="1" ht="15">
      <c r="A3021" s="114"/>
      <c r="BF3021" s="116"/>
    </row>
    <row r="3022" spans="1:58" s="1" customFormat="1" ht="15">
      <c r="A3022" s="114"/>
      <c r="BF3022" s="116"/>
    </row>
    <row r="3023" spans="1:58" s="1" customFormat="1" ht="15">
      <c r="A3023" s="114"/>
      <c r="BF3023" s="116"/>
    </row>
    <row r="3024" spans="1:58" s="1" customFormat="1" ht="15">
      <c r="A3024" s="114"/>
      <c r="BF3024" s="116"/>
    </row>
    <row r="3025" spans="1:58" s="1" customFormat="1" ht="15">
      <c r="A3025" s="114"/>
      <c r="BF3025" s="116"/>
    </row>
    <row r="3026" spans="1:58" s="1" customFormat="1" ht="15">
      <c r="A3026" s="114"/>
      <c r="BF3026" s="116"/>
    </row>
    <row r="3027" spans="1:58" s="1" customFormat="1" ht="15">
      <c r="A3027" s="114"/>
      <c r="BF3027" s="116"/>
    </row>
    <row r="3028" spans="1:58" s="1" customFormat="1" ht="15">
      <c r="A3028" s="114"/>
      <c r="BF3028" s="116"/>
    </row>
    <row r="3029" spans="1:58" s="1" customFormat="1" ht="15">
      <c r="A3029" s="114"/>
      <c r="BF3029" s="116"/>
    </row>
    <row r="3030" spans="1:58" s="1" customFormat="1" ht="15">
      <c r="A3030" s="114"/>
      <c r="BF3030" s="116"/>
    </row>
    <row r="3031" spans="1:58" s="1" customFormat="1" ht="15">
      <c r="A3031" s="114"/>
      <c r="BF3031" s="116"/>
    </row>
    <row r="3032" spans="1:58" s="1" customFormat="1" ht="15">
      <c r="A3032" s="114"/>
      <c r="BF3032" s="116"/>
    </row>
    <row r="3033" spans="1:58" s="1" customFormat="1" ht="15">
      <c r="A3033" s="114"/>
      <c r="BF3033" s="116"/>
    </row>
    <row r="3034" spans="1:58" s="1" customFormat="1" ht="15">
      <c r="A3034" s="114"/>
      <c r="BF3034" s="116"/>
    </row>
    <row r="3035" spans="1:58" s="1" customFormat="1" ht="15">
      <c r="A3035" s="114"/>
      <c r="BF3035" s="116"/>
    </row>
    <row r="3036" spans="1:58" s="1" customFormat="1" ht="15">
      <c r="A3036" s="114"/>
      <c r="BF3036" s="116"/>
    </row>
    <row r="3037" spans="1:58" s="1" customFormat="1" ht="15">
      <c r="A3037" s="114"/>
      <c r="BF3037" s="116"/>
    </row>
    <row r="3038" spans="1:58" s="1" customFormat="1" ht="15">
      <c r="A3038" s="114"/>
      <c r="BF3038" s="116"/>
    </row>
    <row r="3039" spans="1:58" s="1" customFormat="1" ht="15">
      <c r="A3039" s="114"/>
      <c r="BF3039" s="116"/>
    </row>
    <row r="3040" spans="1:58" s="1" customFormat="1" ht="15">
      <c r="A3040" s="114"/>
      <c r="BF3040" s="116"/>
    </row>
    <row r="3041" spans="1:58" s="1" customFormat="1" ht="15">
      <c r="A3041" s="114"/>
      <c r="BF3041" s="116"/>
    </row>
    <row r="3042" spans="1:58" s="1" customFormat="1" ht="15">
      <c r="A3042" s="114"/>
      <c r="BF3042" s="116"/>
    </row>
    <row r="3043" spans="1:58" s="1" customFormat="1" ht="15">
      <c r="A3043" s="114"/>
      <c r="BF3043" s="116"/>
    </row>
    <row r="3044" spans="1:58" s="1" customFormat="1" ht="15">
      <c r="A3044" s="114"/>
      <c r="BF3044" s="116"/>
    </row>
    <row r="3045" spans="1:58" s="1" customFormat="1" ht="15">
      <c r="A3045" s="114"/>
      <c r="BF3045" s="116"/>
    </row>
    <row r="3046" spans="1:58" s="1" customFormat="1" ht="15">
      <c r="A3046" s="114"/>
      <c r="BF3046" s="116"/>
    </row>
    <row r="3047" spans="1:58" s="1" customFormat="1" ht="15">
      <c r="A3047" s="114"/>
      <c r="BF3047" s="116"/>
    </row>
    <row r="3048" spans="1:58" s="1" customFormat="1" ht="15">
      <c r="A3048" s="114"/>
      <c r="BF3048" s="116"/>
    </row>
    <row r="3049" spans="1:58" s="1" customFormat="1" ht="15">
      <c r="A3049" s="114"/>
      <c r="BF3049" s="116"/>
    </row>
    <row r="3050" spans="1:58" s="1" customFormat="1" ht="15">
      <c r="A3050" s="114"/>
      <c r="BF3050" s="116"/>
    </row>
    <row r="3051" spans="1:58" s="1" customFormat="1" ht="15">
      <c r="A3051" s="114"/>
      <c r="BF3051" s="116"/>
    </row>
    <row r="3052" spans="1:58" s="1" customFormat="1" ht="15">
      <c r="A3052" s="114"/>
      <c r="BF3052" s="116"/>
    </row>
    <row r="3053" spans="1:58" s="1" customFormat="1" ht="15">
      <c r="A3053" s="114"/>
      <c r="BF3053" s="116"/>
    </row>
    <row r="3054" spans="1:58" s="1" customFormat="1" ht="15">
      <c r="A3054" s="114"/>
      <c r="BF3054" s="116"/>
    </row>
    <row r="3055" spans="1:58" s="1" customFormat="1" ht="15">
      <c r="A3055" s="114"/>
      <c r="BF3055" s="116"/>
    </row>
    <row r="3056" spans="1:58" s="1" customFormat="1" ht="15">
      <c r="A3056" s="114"/>
      <c r="BF3056" s="116"/>
    </row>
    <row r="3057" spans="1:58" s="1" customFormat="1" ht="15">
      <c r="A3057" s="114"/>
      <c r="BF3057" s="116"/>
    </row>
    <row r="3058" spans="1:58" s="1" customFormat="1" ht="15">
      <c r="A3058" s="114"/>
      <c r="BF3058" s="116"/>
    </row>
    <row r="3059" spans="1:58" s="1" customFormat="1" ht="15">
      <c r="A3059" s="114"/>
      <c r="BF3059" s="116"/>
    </row>
    <row r="3060" spans="1:58" s="1" customFormat="1" ht="15">
      <c r="A3060" s="114"/>
      <c r="BF3060" s="116"/>
    </row>
    <row r="3061" spans="1:58" s="1" customFormat="1" ht="15">
      <c r="A3061" s="114"/>
      <c r="BF3061" s="116"/>
    </row>
    <row r="3062" spans="1:58" s="1" customFormat="1" ht="15">
      <c r="A3062" s="114"/>
      <c r="BF3062" s="116"/>
    </row>
    <row r="3063" spans="1:58" s="1" customFormat="1" ht="15">
      <c r="A3063" s="114"/>
      <c r="BF3063" s="116"/>
    </row>
    <row r="3064" spans="1:58" s="1" customFormat="1" ht="15">
      <c r="A3064" s="114"/>
      <c r="BF3064" s="116"/>
    </row>
    <row r="3065" spans="1:58" s="1" customFormat="1" ht="15">
      <c r="A3065" s="114"/>
      <c r="BF3065" s="116"/>
    </row>
    <row r="3066" spans="1:58" s="1" customFormat="1" ht="15">
      <c r="A3066" s="114"/>
      <c r="BF3066" s="116"/>
    </row>
    <row r="3067" spans="1:58" s="1" customFormat="1" ht="15">
      <c r="A3067" s="114"/>
      <c r="BF3067" s="116"/>
    </row>
    <row r="3068" spans="1:58" s="1" customFormat="1" ht="15">
      <c r="A3068" s="114"/>
      <c r="BF3068" s="116"/>
    </row>
    <row r="3069" spans="1:58" s="1" customFormat="1" ht="15">
      <c r="A3069" s="114"/>
      <c r="BF3069" s="116"/>
    </row>
    <row r="3070" spans="1:58" s="1" customFormat="1" ht="15">
      <c r="A3070" s="114"/>
      <c r="BF3070" s="116"/>
    </row>
    <row r="3071" spans="1:58" s="1" customFormat="1" ht="15">
      <c r="A3071" s="114"/>
      <c r="BF3071" s="116"/>
    </row>
    <row r="3072" spans="1:58" s="1" customFormat="1" ht="15">
      <c r="A3072" s="114"/>
      <c r="BF3072" s="116"/>
    </row>
    <row r="3073" spans="1:58" s="1" customFormat="1" ht="15">
      <c r="A3073" s="114"/>
      <c r="BF3073" s="116"/>
    </row>
    <row r="3074" spans="1:58" s="1" customFormat="1" ht="15">
      <c r="A3074" s="114"/>
      <c r="BF3074" s="116"/>
    </row>
    <row r="3075" spans="1:58" s="1" customFormat="1" ht="15">
      <c r="A3075" s="114"/>
      <c r="BF3075" s="116"/>
    </row>
    <row r="3076" spans="1:58" s="1" customFormat="1" ht="15">
      <c r="A3076" s="114"/>
      <c r="BF3076" s="116"/>
    </row>
    <row r="3077" spans="1:58" s="1" customFormat="1" ht="15">
      <c r="A3077" s="114"/>
      <c r="BF3077" s="116"/>
    </row>
    <row r="3078" spans="1:58" s="1" customFormat="1" ht="15">
      <c r="A3078" s="114"/>
      <c r="BF3078" s="116"/>
    </row>
    <row r="3079" spans="1:58" s="1" customFormat="1" ht="15">
      <c r="A3079" s="114"/>
      <c r="BF3079" s="116"/>
    </row>
    <row r="3080" spans="1:58" s="1" customFormat="1" ht="15">
      <c r="A3080" s="114"/>
      <c r="BF3080" s="116"/>
    </row>
    <row r="3081" spans="1:58" s="1" customFormat="1" ht="15">
      <c r="A3081" s="114"/>
      <c r="BF3081" s="116"/>
    </row>
    <row r="3082" spans="1:58" s="1" customFormat="1" ht="15">
      <c r="A3082" s="114"/>
      <c r="BF3082" s="116"/>
    </row>
    <row r="3083" spans="1:58" s="1" customFormat="1" ht="15">
      <c r="A3083" s="114"/>
      <c r="BF3083" s="116"/>
    </row>
    <row r="3084" spans="1:58" s="1" customFormat="1" ht="15">
      <c r="A3084" s="114"/>
      <c r="BF3084" s="116"/>
    </row>
    <row r="3085" spans="1:58" s="1" customFormat="1" ht="15">
      <c r="A3085" s="114"/>
      <c r="BF3085" s="116"/>
    </row>
    <row r="3086" spans="1:58" s="1" customFormat="1" ht="15">
      <c r="A3086" s="114"/>
      <c r="BF3086" s="116"/>
    </row>
    <row r="3087" spans="1:58" s="1" customFormat="1" ht="15">
      <c r="A3087" s="114"/>
      <c r="BF3087" s="116"/>
    </row>
    <row r="3088" spans="1:58" s="1" customFormat="1" ht="15">
      <c r="A3088" s="114"/>
      <c r="BF3088" s="116"/>
    </row>
    <row r="3089" spans="1:58" s="1" customFormat="1" ht="15">
      <c r="A3089" s="114"/>
      <c r="BF3089" s="116"/>
    </row>
    <row r="3090" spans="1:58" s="1" customFormat="1" ht="15">
      <c r="A3090" s="114"/>
      <c r="BF3090" s="116"/>
    </row>
    <row r="3091" spans="1:58" s="1" customFormat="1" ht="15">
      <c r="A3091" s="114"/>
      <c r="BF3091" s="116"/>
    </row>
    <row r="3092" spans="1:58" s="1" customFormat="1" ht="15">
      <c r="A3092" s="114"/>
      <c r="BF3092" s="116"/>
    </row>
    <row r="3093" spans="1:58" s="1" customFormat="1" ht="15">
      <c r="A3093" s="114"/>
      <c r="BF3093" s="116"/>
    </row>
    <row r="3094" spans="1:58" s="1" customFormat="1" ht="15">
      <c r="A3094" s="114"/>
      <c r="BF3094" s="116"/>
    </row>
    <row r="3095" spans="1:58" s="1" customFormat="1" ht="15">
      <c r="A3095" s="114"/>
      <c r="BF3095" s="116"/>
    </row>
    <row r="3096" spans="1:58" s="1" customFormat="1" ht="15">
      <c r="A3096" s="114"/>
      <c r="BF3096" s="116"/>
    </row>
    <row r="3097" spans="1:58" s="1" customFormat="1" ht="15">
      <c r="A3097" s="114"/>
      <c r="BF3097" s="116"/>
    </row>
    <row r="3098" spans="1:58" s="1" customFormat="1" ht="15">
      <c r="A3098" s="114"/>
      <c r="BF3098" s="116"/>
    </row>
    <row r="3099" spans="1:58" s="1" customFormat="1" ht="15">
      <c r="A3099" s="114"/>
      <c r="BF3099" s="116"/>
    </row>
    <row r="3100" spans="1:58" s="1" customFormat="1" ht="15">
      <c r="A3100" s="114"/>
      <c r="BF3100" s="116"/>
    </row>
    <row r="3101" spans="1:58" s="1" customFormat="1" ht="15">
      <c r="A3101" s="114"/>
      <c r="BF3101" s="116"/>
    </row>
    <row r="3102" spans="1:58" s="1" customFormat="1" ht="15">
      <c r="A3102" s="114"/>
      <c r="BF3102" s="116"/>
    </row>
    <row r="3103" spans="1:58" s="1" customFormat="1" ht="15">
      <c r="A3103" s="114"/>
      <c r="BF3103" s="116"/>
    </row>
    <row r="3104" spans="1:58" s="1" customFormat="1" ht="15">
      <c r="A3104" s="114"/>
      <c r="BF3104" s="116"/>
    </row>
    <row r="3105" spans="1:58" s="1" customFormat="1" ht="15">
      <c r="A3105" s="114"/>
      <c r="BF3105" s="116"/>
    </row>
    <row r="3106" spans="1:58" s="1" customFormat="1" ht="15">
      <c r="A3106" s="114"/>
      <c r="BF3106" s="116"/>
    </row>
    <row r="3107" spans="1:58" s="1" customFormat="1" ht="15">
      <c r="A3107" s="114"/>
      <c r="BF3107" s="116"/>
    </row>
    <row r="3108" spans="1:58" s="1" customFormat="1" ht="15">
      <c r="A3108" s="114"/>
      <c r="BF3108" s="116"/>
    </row>
    <row r="3109" spans="1:58" s="1" customFormat="1" ht="15">
      <c r="A3109" s="114"/>
      <c r="BF3109" s="116"/>
    </row>
    <row r="3110" spans="1:58" s="1" customFormat="1" ht="15">
      <c r="A3110" s="114"/>
      <c r="BF3110" s="116"/>
    </row>
    <row r="3111" spans="1:58" s="1" customFormat="1" ht="15">
      <c r="A3111" s="114"/>
      <c r="BF3111" s="116"/>
    </row>
    <row r="3112" spans="1:58" s="1" customFormat="1" ht="15">
      <c r="A3112" s="114"/>
      <c r="BF3112" s="116"/>
    </row>
    <row r="3113" spans="1:58" s="1" customFormat="1" ht="15">
      <c r="A3113" s="114"/>
      <c r="BF3113" s="116"/>
    </row>
    <row r="3114" spans="1:58" s="1" customFormat="1" ht="15">
      <c r="A3114" s="114"/>
      <c r="BF3114" s="116"/>
    </row>
    <row r="3115" spans="1:58" s="1" customFormat="1" ht="15">
      <c r="A3115" s="114"/>
      <c r="BF3115" s="116"/>
    </row>
    <row r="3116" spans="1:58" s="1" customFormat="1" ht="15">
      <c r="A3116" s="114"/>
      <c r="BF3116" s="116"/>
    </row>
    <row r="3117" spans="1:58" s="1" customFormat="1" ht="15">
      <c r="A3117" s="114"/>
      <c r="BF3117" s="116"/>
    </row>
    <row r="3118" spans="1:58" s="1" customFormat="1" ht="15">
      <c r="A3118" s="114"/>
      <c r="BF3118" s="116"/>
    </row>
    <row r="3119" spans="1:58" s="1" customFormat="1" ht="15">
      <c r="A3119" s="114"/>
      <c r="BF3119" s="116"/>
    </row>
    <row r="3120" spans="1:58" s="1" customFormat="1" ht="15">
      <c r="A3120" s="114"/>
      <c r="BF3120" s="116"/>
    </row>
    <row r="3121" spans="1:58" s="1" customFormat="1" ht="15">
      <c r="A3121" s="114"/>
      <c r="BF3121" s="116"/>
    </row>
    <row r="3122" spans="1:58" s="1" customFormat="1" ht="15">
      <c r="A3122" s="114"/>
      <c r="BF3122" s="116"/>
    </row>
    <row r="3123" spans="1:58" s="1" customFormat="1" ht="15">
      <c r="A3123" s="114"/>
      <c r="BF3123" s="116"/>
    </row>
    <row r="3124" spans="1:58" s="1" customFormat="1" ht="15">
      <c r="A3124" s="114"/>
      <c r="BF3124" s="116"/>
    </row>
    <row r="3125" spans="1:58" s="1" customFormat="1" ht="15">
      <c r="A3125" s="114"/>
      <c r="BF3125" s="116"/>
    </row>
    <row r="3126" spans="1:58" s="1" customFormat="1" ht="15">
      <c r="A3126" s="114"/>
      <c r="BF3126" s="116"/>
    </row>
    <row r="3127" spans="1:58" s="1" customFormat="1" ht="15">
      <c r="A3127" s="114"/>
      <c r="BF3127" s="116"/>
    </row>
    <row r="3128" spans="1:58" s="1" customFormat="1" ht="15">
      <c r="A3128" s="114"/>
      <c r="BF3128" s="116"/>
    </row>
    <row r="3129" spans="1:58" s="1" customFormat="1" ht="15">
      <c r="A3129" s="114"/>
      <c r="BF3129" s="116"/>
    </row>
    <row r="3130" spans="1:58" s="1" customFormat="1" ht="15">
      <c r="A3130" s="114"/>
      <c r="BF3130" s="116"/>
    </row>
    <row r="3131" spans="1:58" s="1" customFormat="1" ht="15">
      <c r="A3131" s="114"/>
      <c r="BF3131" s="116"/>
    </row>
    <row r="3132" spans="1:58" s="1" customFormat="1" ht="15">
      <c r="A3132" s="114"/>
      <c r="BF3132" s="116"/>
    </row>
    <row r="3133" spans="1:58" s="1" customFormat="1" ht="15">
      <c r="A3133" s="114"/>
      <c r="BF3133" s="116"/>
    </row>
    <row r="3134" spans="1:58" s="1" customFormat="1" ht="15">
      <c r="A3134" s="114"/>
      <c r="BF3134" s="116"/>
    </row>
    <row r="3135" spans="1:58" s="1" customFormat="1" ht="15">
      <c r="A3135" s="114"/>
      <c r="BF3135" s="116"/>
    </row>
    <row r="3136" spans="1:58" s="1" customFormat="1" ht="15">
      <c r="A3136" s="114"/>
      <c r="BF3136" s="116"/>
    </row>
    <row r="3137" spans="1:58" s="1" customFormat="1" ht="15">
      <c r="A3137" s="114"/>
      <c r="BF3137" s="116"/>
    </row>
    <row r="3138" spans="1:58" s="1" customFormat="1" ht="15">
      <c r="A3138" s="114"/>
      <c r="BF3138" s="116"/>
    </row>
    <row r="3139" spans="1:58" s="1" customFormat="1" ht="15">
      <c r="A3139" s="114"/>
      <c r="BF3139" s="116"/>
    </row>
    <row r="3140" spans="1:58" s="1" customFormat="1" ht="15">
      <c r="A3140" s="114"/>
      <c r="BF3140" s="116"/>
    </row>
    <row r="3141" spans="1:58" s="1" customFormat="1" ht="15">
      <c r="A3141" s="114"/>
      <c r="BF3141" s="116"/>
    </row>
    <row r="3142" spans="1:58" s="1" customFormat="1" ht="15">
      <c r="A3142" s="114"/>
      <c r="BF3142" s="116"/>
    </row>
    <row r="3143" spans="1:58" s="1" customFormat="1" ht="15">
      <c r="A3143" s="114"/>
      <c r="BF3143" s="116"/>
    </row>
    <row r="3144" spans="1:58" s="1" customFormat="1" ht="15">
      <c r="A3144" s="114"/>
      <c r="BF3144" s="116"/>
    </row>
    <row r="3145" spans="1:58" s="1" customFormat="1" ht="15">
      <c r="A3145" s="114"/>
      <c r="BF3145" s="116"/>
    </row>
    <row r="3146" spans="1:58" s="1" customFormat="1" ht="15">
      <c r="A3146" s="114"/>
      <c r="BF3146" s="116"/>
    </row>
    <row r="3147" spans="1:58" s="1" customFormat="1" ht="15">
      <c r="A3147" s="114"/>
      <c r="BF3147" s="116"/>
    </row>
    <row r="3148" spans="1:58" s="1" customFormat="1" ht="15">
      <c r="A3148" s="114"/>
      <c r="BF3148" s="116"/>
    </row>
    <row r="3149" spans="1:58" s="1" customFormat="1" ht="15">
      <c r="A3149" s="114"/>
      <c r="BF3149" s="116"/>
    </row>
    <row r="3150" spans="1:58" s="1" customFormat="1" ht="15">
      <c r="A3150" s="114"/>
      <c r="BF3150" s="116"/>
    </row>
    <row r="3151" spans="1:58" s="1" customFormat="1" ht="15">
      <c r="A3151" s="114"/>
      <c r="BF3151" s="116"/>
    </row>
    <row r="3152" spans="1:58" s="1" customFormat="1" ht="15">
      <c r="A3152" s="114"/>
      <c r="BF3152" s="116"/>
    </row>
    <row r="3153" spans="1:58" s="1" customFormat="1" ht="15">
      <c r="A3153" s="114"/>
      <c r="BF3153" s="116"/>
    </row>
    <row r="3154" spans="1:58" s="1" customFormat="1" ht="15">
      <c r="A3154" s="114"/>
      <c r="BF3154" s="116"/>
    </row>
    <row r="3155" spans="1:58" s="1" customFormat="1" ht="15">
      <c r="A3155" s="114"/>
      <c r="BF3155" s="116"/>
    </row>
    <row r="3156" spans="1:58" s="1" customFormat="1" ht="15">
      <c r="A3156" s="114"/>
      <c r="BF3156" s="116"/>
    </row>
    <row r="3157" spans="1:58" s="1" customFormat="1" ht="15">
      <c r="A3157" s="114"/>
      <c r="BF3157" s="116"/>
    </row>
    <row r="3158" spans="1:58" s="1" customFormat="1" ht="15">
      <c r="A3158" s="114"/>
      <c r="BF3158" s="116"/>
    </row>
    <row r="3159" spans="1:58" s="1" customFormat="1" ht="15">
      <c r="A3159" s="114"/>
      <c r="BF3159" s="116"/>
    </row>
    <row r="3160" spans="1:58" s="1" customFormat="1" ht="15">
      <c r="A3160" s="114"/>
      <c r="BF3160" s="116"/>
    </row>
    <row r="3161" spans="1:58" s="1" customFormat="1" ht="15">
      <c r="A3161" s="114"/>
      <c r="BF3161" s="116"/>
    </row>
    <row r="3162" spans="1:58" s="1" customFormat="1" ht="15">
      <c r="A3162" s="114"/>
      <c r="BF3162" s="116"/>
    </row>
    <row r="3163" spans="1:58" s="1" customFormat="1" ht="15">
      <c r="A3163" s="114"/>
      <c r="BF3163" s="116"/>
    </row>
    <row r="3164" spans="1:58" s="1" customFormat="1" ht="15">
      <c r="A3164" s="114"/>
      <c r="BF3164" s="116"/>
    </row>
    <row r="3165" spans="1:58" s="1" customFormat="1" ht="15">
      <c r="A3165" s="114"/>
      <c r="BF3165" s="116"/>
    </row>
    <row r="3166" spans="1:58" s="1" customFormat="1" ht="15">
      <c r="A3166" s="114"/>
      <c r="BF3166" s="116"/>
    </row>
    <row r="3167" spans="1:58" s="1" customFormat="1" ht="15">
      <c r="A3167" s="114"/>
      <c r="BF3167" s="116"/>
    </row>
    <row r="3168" spans="1:58" s="1" customFormat="1" ht="15">
      <c r="A3168" s="114"/>
      <c r="BF3168" s="116"/>
    </row>
    <row r="3169" spans="1:58" s="1" customFormat="1" ht="15">
      <c r="A3169" s="114"/>
      <c r="BF3169" s="116"/>
    </row>
    <row r="3170" spans="1:58" s="1" customFormat="1" ht="15">
      <c r="A3170" s="114"/>
      <c r="BF3170" s="116"/>
    </row>
    <row r="3171" spans="1:58" s="1" customFormat="1" ht="15">
      <c r="A3171" s="114"/>
      <c r="BF3171" s="116"/>
    </row>
    <row r="3172" spans="1:58" s="1" customFormat="1" ht="15">
      <c r="A3172" s="114"/>
      <c r="BF3172" s="116"/>
    </row>
    <row r="3173" spans="1:58" s="1" customFormat="1" ht="15">
      <c r="A3173" s="114"/>
      <c r="BF3173" s="116"/>
    </row>
    <row r="3174" spans="1:58" s="1" customFormat="1" ht="15">
      <c r="A3174" s="114"/>
      <c r="BF3174" s="116"/>
    </row>
    <row r="3175" spans="1:58" s="1" customFormat="1" ht="15">
      <c r="A3175" s="114"/>
      <c r="BF3175" s="116"/>
    </row>
    <row r="3176" spans="1:58" s="1" customFormat="1" ht="15">
      <c r="A3176" s="114"/>
      <c r="BF3176" s="116"/>
    </row>
    <row r="3177" spans="1:58" s="1" customFormat="1" ht="15">
      <c r="A3177" s="114"/>
      <c r="BF3177" s="116"/>
    </row>
    <row r="3178" spans="1:58" s="1" customFormat="1" ht="15">
      <c r="A3178" s="114"/>
      <c r="BF3178" s="116"/>
    </row>
    <row r="3179" spans="1:58" s="1" customFormat="1" ht="15">
      <c r="A3179" s="114"/>
      <c r="BF3179" s="116"/>
    </row>
    <row r="3180" spans="1:58" s="1" customFormat="1" ht="15">
      <c r="A3180" s="114"/>
      <c r="BF3180" s="116"/>
    </row>
    <row r="3181" spans="1:58" s="1" customFormat="1" ht="15">
      <c r="A3181" s="114"/>
      <c r="BF3181" s="116"/>
    </row>
    <row r="3182" spans="1:58" s="1" customFormat="1" ht="15">
      <c r="A3182" s="114"/>
      <c r="BF3182" s="116"/>
    </row>
    <row r="3183" spans="1:58" s="1" customFormat="1" ht="15">
      <c r="A3183" s="114"/>
      <c r="BF3183" s="116"/>
    </row>
    <row r="3184" spans="1:58" s="1" customFormat="1" ht="15">
      <c r="A3184" s="114"/>
      <c r="BF3184" s="116"/>
    </row>
    <row r="3185" spans="1:58" s="1" customFormat="1" ht="15">
      <c r="A3185" s="114"/>
      <c r="BF3185" s="116"/>
    </row>
    <row r="3186" spans="1:58" s="1" customFormat="1" ht="15">
      <c r="A3186" s="114"/>
      <c r="BF3186" s="116"/>
    </row>
    <row r="3187" spans="1:58" s="1" customFormat="1" ht="15">
      <c r="A3187" s="114"/>
      <c r="BF3187" s="116"/>
    </row>
    <row r="3188" spans="1:58" s="1" customFormat="1" ht="15">
      <c r="A3188" s="114"/>
      <c r="BF3188" s="116"/>
    </row>
    <row r="3189" spans="1:58" s="1" customFormat="1" ht="15">
      <c r="A3189" s="114"/>
      <c r="BF3189" s="116"/>
    </row>
    <row r="3190" spans="1:58" s="1" customFormat="1" ht="15">
      <c r="A3190" s="114"/>
      <c r="BF3190" s="116"/>
    </row>
    <row r="3191" spans="1:58" s="1" customFormat="1" ht="15">
      <c r="A3191" s="114"/>
      <c r="BF3191" s="116"/>
    </row>
    <row r="3192" spans="1:58" s="1" customFormat="1" ht="15">
      <c r="A3192" s="114"/>
      <c r="BF3192" s="116"/>
    </row>
    <row r="3193" spans="1:58" s="1" customFormat="1" ht="15">
      <c r="A3193" s="114"/>
      <c r="BF3193" s="116"/>
    </row>
    <row r="3194" spans="1:58" s="1" customFormat="1" ht="15">
      <c r="A3194" s="114"/>
      <c r="BF3194" s="116"/>
    </row>
    <row r="3195" spans="1:58" s="1" customFormat="1" ht="15">
      <c r="A3195" s="114"/>
      <c r="BF3195" s="116"/>
    </row>
    <row r="3196" spans="1:58" s="1" customFormat="1" ht="15">
      <c r="A3196" s="114"/>
      <c r="BF3196" s="116"/>
    </row>
    <row r="3197" spans="1:58" s="1" customFormat="1" ht="15">
      <c r="A3197" s="114"/>
      <c r="BF3197" s="116"/>
    </row>
    <row r="3198" spans="1:58" s="1" customFormat="1" ht="15">
      <c r="A3198" s="114"/>
      <c r="BF3198" s="116"/>
    </row>
    <row r="3199" spans="1:58" s="1" customFormat="1" ht="15">
      <c r="A3199" s="114"/>
      <c r="BF3199" s="116"/>
    </row>
    <row r="3200" spans="1:58" s="1" customFormat="1" ht="15">
      <c r="A3200" s="114"/>
      <c r="BF3200" s="116"/>
    </row>
    <row r="3201" spans="1:58" s="1" customFormat="1" ht="15">
      <c r="A3201" s="114"/>
      <c r="BF3201" s="116"/>
    </row>
    <row r="3202" spans="1:58" s="1" customFormat="1" ht="15">
      <c r="A3202" s="114"/>
      <c r="BF3202" s="116"/>
    </row>
    <row r="3203" spans="1:58" s="1" customFormat="1" ht="15">
      <c r="A3203" s="114"/>
      <c r="BF3203" s="116"/>
    </row>
    <row r="3204" spans="1:58" s="1" customFormat="1" ht="15">
      <c r="A3204" s="114"/>
      <c r="BF3204" s="116"/>
    </row>
    <row r="3205" spans="1:58" s="1" customFormat="1" ht="15">
      <c r="A3205" s="114"/>
      <c r="BF3205" s="116"/>
    </row>
    <row r="3206" spans="1:58" s="1" customFormat="1" ht="15">
      <c r="A3206" s="114"/>
      <c r="BF3206" s="116"/>
    </row>
    <row r="3207" spans="1:58" s="1" customFormat="1" ht="15">
      <c r="A3207" s="114"/>
      <c r="BF3207" s="116"/>
    </row>
    <row r="3208" spans="1:58" s="1" customFormat="1" ht="15">
      <c r="A3208" s="114"/>
      <c r="BF3208" s="116"/>
    </row>
    <row r="3209" spans="1:58" s="1" customFormat="1" ht="15">
      <c r="A3209" s="114"/>
      <c r="BF3209" s="116"/>
    </row>
    <row r="3210" spans="1:58" s="1" customFormat="1" ht="15">
      <c r="A3210" s="114"/>
      <c r="BF3210" s="116"/>
    </row>
    <row r="3211" spans="1:58" s="1" customFormat="1" ht="15">
      <c r="A3211" s="114"/>
      <c r="BF3211" s="116"/>
    </row>
    <row r="3212" spans="1:58" s="1" customFormat="1" ht="15">
      <c r="A3212" s="114"/>
      <c r="BF3212" s="116"/>
    </row>
    <row r="3213" spans="1:58" s="1" customFormat="1" ht="15">
      <c r="A3213" s="114"/>
      <c r="BF3213" s="116"/>
    </row>
    <row r="3214" spans="1:58" s="1" customFormat="1" ht="15">
      <c r="A3214" s="114"/>
      <c r="BF3214" s="116"/>
    </row>
    <row r="3215" spans="1:58" s="1" customFormat="1" ht="15">
      <c r="A3215" s="114"/>
      <c r="BF3215" s="116"/>
    </row>
    <row r="3216" spans="1:58" s="1" customFormat="1" ht="15">
      <c r="A3216" s="114"/>
      <c r="BF3216" s="116"/>
    </row>
    <row r="3217" spans="1:58" s="1" customFormat="1" ht="15">
      <c r="A3217" s="114"/>
      <c r="BF3217" s="116"/>
    </row>
    <row r="3218" spans="1:58" s="1" customFormat="1" ht="15">
      <c r="A3218" s="114"/>
      <c r="BF3218" s="116"/>
    </row>
    <row r="3219" spans="1:58" s="1" customFormat="1" ht="15">
      <c r="A3219" s="114"/>
      <c r="BF3219" s="116"/>
    </row>
    <row r="3220" spans="1:58" s="1" customFormat="1" ht="15">
      <c r="A3220" s="114"/>
      <c r="BF3220" s="116"/>
    </row>
    <row r="3221" spans="1:58" s="1" customFormat="1" ht="15">
      <c r="A3221" s="114"/>
      <c r="BF3221" s="116"/>
    </row>
    <row r="3222" spans="1:58" s="1" customFormat="1" ht="15">
      <c r="A3222" s="114"/>
      <c r="BF3222" s="116"/>
    </row>
    <row r="3223" spans="1:58" s="1" customFormat="1" ht="15">
      <c r="A3223" s="114"/>
      <c r="BF3223" s="116"/>
    </row>
    <row r="3224" spans="1:58" s="1" customFormat="1" ht="15">
      <c r="A3224" s="114"/>
      <c r="BF3224" s="116"/>
    </row>
    <row r="3225" spans="1:58" s="1" customFormat="1" ht="15">
      <c r="A3225" s="114"/>
      <c r="BF3225" s="116"/>
    </row>
    <row r="3226" spans="1:58" s="1" customFormat="1" ht="15">
      <c r="A3226" s="114"/>
      <c r="BF3226" s="116"/>
    </row>
    <row r="3227" spans="1:58" s="1" customFormat="1" ht="15">
      <c r="A3227" s="114"/>
      <c r="BF3227" s="116"/>
    </row>
    <row r="3228" spans="1:58" s="1" customFormat="1" ht="15">
      <c r="A3228" s="114"/>
      <c r="BF3228" s="116"/>
    </row>
    <row r="3229" spans="1:58" s="1" customFormat="1" ht="15">
      <c r="A3229" s="114"/>
      <c r="BF3229" s="116"/>
    </row>
    <row r="3230" spans="1:58" s="1" customFormat="1" ht="15">
      <c r="A3230" s="114"/>
      <c r="BF3230" s="116"/>
    </row>
    <row r="3231" spans="1:58" s="1" customFormat="1" ht="15">
      <c r="A3231" s="114"/>
      <c r="BF3231" s="116"/>
    </row>
    <row r="3232" spans="1:58" s="1" customFormat="1" ht="15">
      <c r="A3232" s="114"/>
      <c r="BF3232" s="116"/>
    </row>
    <row r="3233" spans="1:58" s="1" customFormat="1" ht="15">
      <c r="A3233" s="114"/>
      <c r="BF3233" s="116"/>
    </row>
    <row r="3234" spans="1:58" s="1" customFormat="1" ht="15">
      <c r="A3234" s="114"/>
      <c r="BF3234" s="116"/>
    </row>
    <row r="3235" spans="1:58" s="1" customFormat="1" ht="15">
      <c r="A3235" s="114"/>
      <c r="BF3235" s="116"/>
    </row>
    <row r="3236" spans="1:58" s="1" customFormat="1" ht="15">
      <c r="A3236" s="114"/>
      <c r="BF3236" s="116"/>
    </row>
    <row r="3237" spans="1:58" s="1" customFormat="1" ht="15">
      <c r="A3237" s="114"/>
      <c r="BF3237" s="116"/>
    </row>
    <row r="3238" spans="1:58" s="1" customFormat="1" ht="15">
      <c r="A3238" s="114"/>
      <c r="BF3238" s="116"/>
    </row>
    <row r="3239" spans="1:58" s="1" customFormat="1" ht="15">
      <c r="A3239" s="114"/>
      <c r="BF3239" s="116"/>
    </row>
    <row r="3240" spans="1:58" s="1" customFormat="1" ht="15">
      <c r="A3240" s="114"/>
      <c r="BF3240" s="116"/>
    </row>
    <row r="3241" spans="1:58" s="1" customFormat="1" ht="15">
      <c r="A3241" s="114"/>
      <c r="BF3241" s="116"/>
    </row>
    <row r="3242" spans="1:58" s="1" customFormat="1" ht="15">
      <c r="A3242" s="114"/>
      <c r="BF3242" s="116"/>
    </row>
    <row r="3243" spans="1:58" s="1" customFormat="1" ht="15">
      <c r="A3243" s="114"/>
      <c r="BF3243" s="116"/>
    </row>
    <row r="3244" spans="1:58" s="1" customFormat="1" ht="15">
      <c r="A3244" s="114"/>
      <c r="BF3244" s="116"/>
    </row>
    <row r="3245" spans="1:58" s="1" customFormat="1" ht="15">
      <c r="A3245" s="114"/>
      <c r="BF3245" s="116"/>
    </row>
    <row r="3246" spans="1:58" s="1" customFormat="1" ht="15">
      <c r="A3246" s="114"/>
      <c r="BF3246" s="116"/>
    </row>
    <row r="3247" spans="1:58" s="1" customFormat="1" ht="15">
      <c r="A3247" s="114"/>
      <c r="BF3247" s="116"/>
    </row>
    <row r="3248" spans="1:58" s="1" customFormat="1" ht="15">
      <c r="A3248" s="114"/>
      <c r="BF3248" s="116"/>
    </row>
    <row r="3249" spans="1:58" s="1" customFormat="1" ht="15">
      <c r="A3249" s="114"/>
      <c r="BF3249" s="116"/>
    </row>
    <row r="3250" spans="1:58" s="1" customFormat="1" ht="15">
      <c r="A3250" s="114"/>
      <c r="BF3250" s="116"/>
    </row>
    <row r="3251" spans="1:58" s="1" customFormat="1" ht="15">
      <c r="A3251" s="114"/>
      <c r="BF3251" s="116"/>
    </row>
    <row r="3252" spans="1:58" s="1" customFormat="1" ht="15">
      <c r="A3252" s="114"/>
      <c r="BF3252" s="116"/>
    </row>
    <row r="3253" spans="1:58" s="1" customFormat="1" ht="15">
      <c r="A3253" s="114"/>
      <c r="BF3253" s="116"/>
    </row>
    <row r="3254" spans="1:58" s="1" customFormat="1" ht="15">
      <c r="A3254" s="114"/>
      <c r="BF3254" s="116"/>
    </row>
    <row r="3255" spans="1:58" s="1" customFormat="1" ht="15">
      <c r="A3255" s="114"/>
      <c r="BF3255" s="116"/>
    </row>
    <row r="3256" spans="1:58" s="1" customFormat="1" ht="15">
      <c r="A3256" s="114"/>
      <c r="BF3256" s="116"/>
    </row>
    <row r="3257" spans="1:58" s="1" customFormat="1" ht="15">
      <c r="A3257" s="114"/>
      <c r="BF3257" s="116"/>
    </row>
    <row r="3258" spans="1:58" s="1" customFormat="1" ht="15">
      <c r="A3258" s="114"/>
      <c r="BF3258" s="116"/>
    </row>
    <row r="3259" spans="1:58" s="1" customFormat="1" ht="15">
      <c r="A3259" s="114"/>
      <c r="BF3259" s="116"/>
    </row>
    <row r="3260" spans="1:58" s="1" customFormat="1" ht="15">
      <c r="A3260" s="114"/>
      <c r="BF3260" s="116"/>
    </row>
    <row r="3261" spans="1:58" s="1" customFormat="1" ht="15">
      <c r="A3261" s="114"/>
      <c r="BF3261" s="116"/>
    </row>
    <row r="3262" spans="1:58" s="1" customFormat="1" ht="15">
      <c r="A3262" s="114"/>
      <c r="BF3262" s="116"/>
    </row>
    <row r="3263" spans="1:58" s="1" customFormat="1" ht="15">
      <c r="A3263" s="114"/>
      <c r="BF3263" s="116"/>
    </row>
    <row r="3264" spans="1:58" s="1" customFormat="1" ht="15">
      <c r="A3264" s="114"/>
      <c r="BF3264" s="116"/>
    </row>
    <row r="3265" spans="1:58" s="1" customFormat="1" ht="15">
      <c r="A3265" s="114"/>
      <c r="BF3265" s="116"/>
    </row>
    <row r="3266" spans="1:58" s="1" customFormat="1" ht="15">
      <c r="A3266" s="114"/>
      <c r="BF3266" s="116"/>
    </row>
    <row r="3267" spans="1:58" s="1" customFormat="1" ht="15">
      <c r="A3267" s="114"/>
      <c r="BF3267" s="116"/>
    </row>
    <row r="3268" spans="1:58" s="1" customFormat="1" ht="15">
      <c r="A3268" s="114"/>
      <c r="BF3268" s="116"/>
    </row>
    <row r="3269" spans="1:58" s="1" customFormat="1" ht="15">
      <c r="A3269" s="114"/>
      <c r="BF3269" s="116"/>
    </row>
    <row r="3270" spans="1:58" s="1" customFormat="1" ht="15">
      <c r="A3270" s="114"/>
      <c r="BF3270" s="116"/>
    </row>
    <row r="3271" spans="1:58" s="1" customFormat="1" ht="15">
      <c r="A3271" s="114"/>
      <c r="BF3271" s="116"/>
    </row>
    <row r="3272" spans="1:58" s="1" customFormat="1" ht="15">
      <c r="A3272" s="114"/>
      <c r="BF3272" s="116"/>
    </row>
    <row r="3273" spans="1:58" s="1" customFormat="1" ht="15">
      <c r="A3273" s="114"/>
      <c r="BF3273" s="116"/>
    </row>
    <row r="3274" spans="1:58" s="1" customFormat="1" ht="15">
      <c r="A3274" s="114"/>
      <c r="BF3274" s="116"/>
    </row>
    <row r="3275" spans="1:58" s="1" customFormat="1" ht="15">
      <c r="A3275" s="114"/>
      <c r="BF3275" s="116"/>
    </row>
    <row r="3276" spans="1:58" s="1" customFormat="1" ht="15">
      <c r="A3276" s="114"/>
      <c r="BF3276" s="116"/>
    </row>
    <row r="3277" spans="1:58" s="1" customFormat="1" ht="15">
      <c r="A3277" s="114"/>
      <c r="BF3277" s="116"/>
    </row>
    <row r="3278" spans="1:58" s="1" customFormat="1" ht="15">
      <c r="A3278" s="114"/>
      <c r="BF3278" s="116"/>
    </row>
    <row r="3279" spans="1:58" s="1" customFormat="1" ht="15">
      <c r="A3279" s="114"/>
      <c r="BF3279" s="116"/>
    </row>
    <row r="3280" spans="1:58" s="1" customFormat="1" ht="15">
      <c r="A3280" s="114"/>
      <c r="BF3280" s="116"/>
    </row>
    <row r="3281" spans="1:58" s="1" customFormat="1" ht="15">
      <c r="A3281" s="114"/>
      <c r="BF3281" s="116"/>
    </row>
    <row r="3282" spans="1:58" s="1" customFormat="1" ht="15">
      <c r="A3282" s="114"/>
      <c r="BF3282" s="116"/>
    </row>
    <row r="3283" spans="1:58" s="1" customFormat="1" ht="15">
      <c r="A3283" s="114"/>
      <c r="BF3283" s="116"/>
    </row>
    <row r="3284" spans="1:58" s="1" customFormat="1" ht="15">
      <c r="A3284" s="114"/>
      <c r="BF3284" s="116"/>
    </row>
    <row r="3285" spans="1:58" s="1" customFormat="1" ht="15">
      <c r="A3285" s="114"/>
      <c r="BF3285" s="116"/>
    </row>
    <row r="3286" spans="1:58" s="1" customFormat="1" ht="15">
      <c r="A3286" s="114"/>
      <c r="BF3286" s="116"/>
    </row>
    <row r="3287" spans="1:58" s="1" customFormat="1" ht="15">
      <c r="A3287" s="114"/>
      <c r="BF3287" s="116"/>
    </row>
    <row r="3288" spans="1:58" s="1" customFormat="1" ht="15">
      <c r="A3288" s="114"/>
      <c r="BF3288" s="116"/>
    </row>
    <row r="3289" spans="1:58" s="1" customFormat="1" ht="15">
      <c r="A3289" s="114"/>
      <c r="BF3289" s="116"/>
    </row>
    <row r="3290" spans="1:58" s="1" customFormat="1" ht="15">
      <c r="A3290" s="114"/>
      <c r="BF3290" s="116"/>
    </row>
    <row r="3291" spans="1:58" s="1" customFormat="1" ht="15">
      <c r="A3291" s="114"/>
      <c r="BF3291" s="116"/>
    </row>
    <row r="3292" spans="1:58" s="1" customFormat="1" ht="15">
      <c r="A3292" s="114"/>
      <c r="BF3292" s="116"/>
    </row>
    <row r="3293" spans="1:58" s="1" customFormat="1" ht="15">
      <c r="A3293" s="114"/>
      <c r="BF3293" s="116"/>
    </row>
    <row r="3294" spans="1:58" s="1" customFormat="1" ht="15">
      <c r="A3294" s="114"/>
      <c r="BF3294" s="116"/>
    </row>
    <row r="3295" spans="1:58" s="1" customFormat="1" ht="15">
      <c r="A3295" s="114"/>
      <c r="BF3295" s="116"/>
    </row>
    <row r="3296" spans="1:58" s="1" customFormat="1" ht="15">
      <c r="A3296" s="114"/>
      <c r="BF3296" s="116"/>
    </row>
    <row r="3297" spans="1:58" s="1" customFormat="1" ht="15">
      <c r="A3297" s="114"/>
      <c r="BF3297" s="116"/>
    </row>
    <row r="3298" spans="1:58" s="1" customFormat="1" ht="15">
      <c r="A3298" s="114"/>
      <c r="BF3298" s="116"/>
    </row>
    <row r="3299" spans="1:58" s="1" customFormat="1" ht="15">
      <c r="A3299" s="114"/>
      <c r="BF3299" s="116"/>
    </row>
    <row r="3300" spans="1:58" s="1" customFormat="1" ht="15">
      <c r="A3300" s="114"/>
      <c r="BF3300" s="116"/>
    </row>
    <row r="3301" spans="1:58" s="1" customFormat="1" ht="15">
      <c r="A3301" s="114"/>
      <c r="BF3301" s="116"/>
    </row>
    <row r="3302" spans="1:58" s="1" customFormat="1" ht="15">
      <c r="A3302" s="114"/>
      <c r="BF3302" s="116"/>
    </row>
    <row r="3303" spans="1:58" s="1" customFormat="1" ht="15">
      <c r="A3303" s="114"/>
      <c r="BF3303" s="116"/>
    </row>
    <row r="3304" spans="1:58" s="1" customFormat="1" ht="15">
      <c r="A3304" s="114"/>
      <c r="BF3304" s="116"/>
    </row>
    <row r="3305" spans="1:58" s="1" customFormat="1" ht="15">
      <c r="A3305" s="114"/>
      <c r="BF3305" s="116"/>
    </row>
    <row r="3306" spans="1:58" s="1" customFormat="1" ht="15">
      <c r="A3306" s="114"/>
      <c r="BF3306" s="116"/>
    </row>
    <row r="3307" spans="1:58" s="1" customFormat="1" ht="15">
      <c r="A3307" s="114"/>
      <c r="BF3307" s="116"/>
    </row>
    <row r="3308" spans="1:58" s="1" customFormat="1" ht="15">
      <c r="A3308" s="114"/>
      <c r="BF3308" s="116"/>
    </row>
    <row r="3309" spans="1:58" s="1" customFormat="1" ht="15">
      <c r="A3309" s="114"/>
      <c r="BF3309" s="116"/>
    </row>
    <row r="3310" spans="1:58" s="1" customFormat="1" ht="15">
      <c r="A3310" s="114"/>
      <c r="BF3310" s="116"/>
    </row>
    <row r="3311" spans="1:58" s="1" customFormat="1" ht="15">
      <c r="A3311" s="114"/>
      <c r="BF3311" s="116"/>
    </row>
    <row r="3312" spans="1:58" s="1" customFormat="1" ht="15">
      <c r="A3312" s="114"/>
      <c r="BF3312" s="116"/>
    </row>
    <row r="3313" spans="1:58" s="1" customFormat="1" ht="15">
      <c r="A3313" s="114"/>
      <c r="BF3313" s="116"/>
    </row>
    <row r="3314" spans="1:58" s="1" customFormat="1" ht="15">
      <c r="A3314" s="114"/>
      <c r="BF3314" s="116"/>
    </row>
    <row r="3315" spans="1:58" s="1" customFormat="1" ht="15">
      <c r="A3315" s="114"/>
      <c r="BF3315" s="116"/>
    </row>
    <row r="3316" spans="1:58" s="1" customFormat="1" ht="15">
      <c r="A3316" s="114"/>
      <c r="BF3316" s="116"/>
    </row>
    <row r="3317" spans="1:58" s="1" customFormat="1" ht="15">
      <c r="A3317" s="114"/>
      <c r="BF3317" s="116"/>
    </row>
    <row r="3318" spans="1:58" s="1" customFormat="1" ht="15">
      <c r="A3318" s="114"/>
      <c r="BF3318" s="116"/>
    </row>
    <row r="3319" spans="1:58" s="1" customFormat="1" ht="15">
      <c r="A3319" s="114"/>
      <c r="BF3319" s="116"/>
    </row>
    <row r="3320" spans="1:58" s="1" customFormat="1" ht="15">
      <c r="A3320" s="114"/>
      <c r="BF3320" s="116"/>
    </row>
    <row r="3321" spans="1:58" s="1" customFormat="1" ht="15">
      <c r="A3321" s="114"/>
      <c r="BF3321" s="116"/>
    </row>
    <row r="3322" spans="1:58" s="1" customFormat="1" ht="15">
      <c r="A3322" s="114"/>
      <c r="BF3322" s="116"/>
    </row>
    <row r="3323" spans="1:58" s="1" customFormat="1" ht="15">
      <c r="A3323" s="114"/>
      <c r="BF3323" s="116"/>
    </row>
    <row r="3324" spans="1:58" s="1" customFormat="1" ht="15">
      <c r="A3324" s="114"/>
      <c r="BF3324" s="116"/>
    </row>
    <row r="3325" spans="1:58" s="1" customFormat="1" ht="15">
      <c r="A3325" s="114"/>
      <c r="BF3325" s="116"/>
    </row>
    <row r="3326" spans="1:58" s="1" customFormat="1" ht="15">
      <c r="A3326" s="114"/>
      <c r="BF3326" s="116"/>
    </row>
    <row r="3327" spans="1:58" s="1" customFormat="1" ht="15">
      <c r="A3327" s="114"/>
      <c r="BF3327" s="116"/>
    </row>
    <row r="3328" spans="1:58" s="1" customFormat="1" ht="15">
      <c r="A3328" s="114"/>
      <c r="BF3328" s="116"/>
    </row>
    <row r="3329" spans="1:58" s="1" customFormat="1" ht="15">
      <c r="A3329" s="114"/>
      <c r="BF3329" s="116"/>
    </row>
    <row r="3330" spans="1:58" s="1" customFormat="1" ht="15">
      <c r="A3330" s="114"/>
      <c r="BF3330" s="116"/>
    </row>
    <row r="3331" spans="1:58" s="1" customFormat="1" ht="15">
      <c r="A3331" s="114"/>
      <c r="BF3331" s="116"/>
    </row>
    <row r="3332" spans="1:58" s="1" customFormat="1" ht="15">
      <c r="A3332" s="114"/>
      <c r="BF3332" s="116"/>
    </row>
    <row r="3333" spans="1:58" s="1" customFormat="1" ht="15">
      <c r="A3333" s="114"/>
      <c r="BF3333" s="116"/>
    </row>
    <row r="3334" spans="1:58" s="1" customFormat="1" ht="15">
      <c r="A3334" s="114"/>
      <c r="BF3334" s="116"/>
    </row>
    <row r="3335" spans="1:58" s="1" customFormat="1" ht="15">
      <c r="A3335" s="114"/>
      <c r="BF3335" s="116"/>
    </row>
    <row r="3336" spans="1:58" s="1" customFormat="1" ht="15">
      <c r="A3336" s="114"/>
      <c r="BF3336" s="116"/>
    </row>
    <row r="3337" spans="1:58" s="1" customFormat="1" ht="15">
      <c r="A3337" s="114"/>
      <c r="BF3337" s="116"/>
    </row>
    <row r="3338" spans="1:58" s="1" customFormat="1" ht="15">
      <c r="A3338" s="114"/>
      <c r="BF3338" s="116"/>
    </row>
    <row r="3339" spans="1:58" s="1" customFormat="1" ht="15">
      <c r="A3339" s="114"/>
      <c r="BF3339" s="116"/>
    </row>
    <row r="3340" spans="1:58" s="1" customFormat="1" ht="15">
      <c r="A3340" s="114"/>
      <c r="BF3340" s="116"/>
    </row>
    <row r="3341" spans="1:58" s="1" customFormat="1" ht="15">
      <c r="A3341" s="114"/>
      <c r="BF3341" s="116"/>
    </row>
    <row r="3342" spans="1:58" s="1" customFormat="1" ht="15">
      <c r="A3342" s="114"/>
      <c r="BF3342" s="116"/>
    </row>
    <row r="3343" spans="1:58" s="1" customFormat="1" ht="15">
      <c r="A3343" s="114"/>
      <c r="BF3343" s="116"/>
    </row>
    <row r="3344" spans="1:58" s="1" customFormat="1" ht="15">
      <c r="A3344" s="114"/>
      <c r="BF3344" s="116"/>
    </row>
    <row r="3345" spans="1:58" s="1" customFormat="1" ht="15">
      <c r="A3345" s="114"/>
      <c r="BF3345" s="116"/>
    </row>
    <row r="3346" spans="1:58" s="1" customFormat="1" ht="15">
      <c r="A3346" s="114"/>
      <c r="BF3346" s="116"/>
    </row>
    <row r="3347" spans="1:58" s="1" customFormat="1" ht="15">
      <c r="A3347" s="114"/>
      <c r="BF3347" s="116"/>
    </row>
    <row r="3348" spans="1:58" s="1" customFormat="1" ht="15">
      <c r="A3348" s="114"/>
      <c r="BF3348" s="116"/>
    </row>
    <row r="3349" spans="1:58" s="1" customFormat="1" ht="15">
      <c r="A3349" s="114"/>
      <c r="BF3349" s="116"/>
    </row>
    <row r="3350" spans="1:58" s="1" customFormat="1" ht="15">
      <c r="A3350" s="114"/>
      <c r="BF3350" s="116"/>
    </row>
    <row r="3351" spans="1:58" s="1" customFormat="1" ht="15">
      <c r="A3351" s="114"/>
      <c r="BF3351" s="116"/>
    </row>
    <row r="3352" spans="1:58" s="1" customFormat="1" ht="15">
      <c r="A3352" s="114"/>
      <c r="BF3352" s="116"/>
    </row>
    <row r="3353" spans="1:58" s="1" customFormat="1" ht="15">
      <c r="A3353" s="114"/>
      <c r="BF3353" s="116"/>
    </row>
    <row r="3354" spans="1:58" s="1" customFormat="1" ht="15">
      <c r="A3354" s="114"/>
      <c r="BF3354" s="116"/>
    </row>
    <row r="3355" spans="1:58" s="1" customFormat="1" ht="15">
      <c r="A3355" s="114"/>
      <c r="BF3355" s="116"/>
    </row>
    <row r="3356" spans="1:58" s="1" customFormat="1" ht="15">
      <c r="A3356" s="114"/>
      <c r="BF3356" s="116"/>
    </row>
    <row r="3357" spans="1:58" s="1" customFormat="1" ht="15">
      <c r="A3357" s="114"/>
      <c r="BF3357" s="116"/>
    </row>
    <row r="3358" spans="1:58" s="1" customFormat="1" ht="15">
      <c r="A3358" s="114"/>
      <c r="BF3358" s="116"/>
    </row>
    <row r="3359" spans="1:58" s="1" customFormat="1" ht="15">
      <c r="A3359" s="114"/>
      <c r="BF3359" s="116"/>
    </row>
    <row r="3360" spans="1:58" s="1" customFormat="1" ht="15">
      <c r="A3360" s="114"/>
      <c r="BF3360" s="116"/>
    </row>
    <row r="3361" spans="1:58" s="1" customFormat="1" ht="15">
      <c r="A3361" s="114"/>
      <c r="BF3361" s="116"/>
    </row>
    <row r="3362" spans="1:58" s="1" customFormat="1" ht="15">
      <c r="A3362" s="114"/>
      <c r="BF3362" s="116"/>
    </row>
    <row r="3363" spans="1:58" s="1" customFormat="1" ht="15">
      <c r="A3363" s="114"/>
      <c r="BF3363" s="116"/>
    </row>
    <row r="3364" spans="1:58" s="1" customFormat="1" ht="15">
      <c r="A3364" s="114"/>
      <c r="BF3364" s="116"/>
    </row>
    <row r="3365" spans="1:58" s="1" customFormat="1" ht="15">
      <c r="A3365" s="114"/>
      <c r="BF3365" s="116"/>
    </row>
    <row r="3366" spans="1:58" s="1" customFormat="1" ht="15">
      <c r="A3366" s="114"/>
      <c r="BF3366" s="116"/>
    </row>
    <row r="3367" spans="1:58" s="1" customFormat="1" ht="15">
      <c r="A3367" s="114"/>
      <c r="BF3367" s="116"/>
    </row>
    <row r="3368" spans="1:58" s="1" customFormat="1" ht="15">
      <c r="A3368" s="114"/>
      <c r="BF3368" s="116"/>
    </row>
    <row r="3369" spans="1:58" s="1" customFormat="1" ht="15">
      <c r="A3369" s="114"/>
      <c r="BF3369" s="116"/>
    </row>
    <row r="3370" spans="1:58" s="1" customFormat="1" ht="15">
      <c r="A3370" s="114"/>
      <c r="BF3370" s="116"/>
    </row>
    <row r="3371" spans="1:58" s="1" customFormat="1" ht="15">
      <c r="A3371" s="114"/>
      <c r="BF3371" s="116"/>
    </row>
    <row r="3372" spans="1:58" s="1" customFormat="1" ht="15">
      <c r="A3372" s="114"/>
      <c r="BF3372" s="116"/>
    </row>
    <row r="3373" spans="1:58" s="1" customFormat="1" ht="15">
      <c r="A3373" s="114"/>
      <c r="BF3373" s="116"/>
    </row>
    <row r="3374" spans="1:58" s="1" customFormat="1" ht="15">
      <c r="A3374" s="114"/>
      <c r="BF3374" s="116"/>
    </row>
    <row r="3375" spans="1:58" s="1" customFormat="1" ht="15">
      <c r="A3375" s="114"/>
      <c r="BF3375" s="116"/>
    </row>
    <row r="3376" spans="1:58" s="1" customFormat="1" ht="15">
      <c r="A3376" s="114"/>
      <c r="BF3376" s="116"/>
    </row>
    <row r="3377" spans="1:58" s="1" customFormat="1" ht="15">
      <c r="A3377" s="114"/>
      <c r="BF3377" s="116"/>
    </row>
    <row r="3378" spans="1:58" s="1" customFormat="1" ht="15">
      <c r="A3378" s="114"/>
      <c r="BF3378" s="116"/>
    </row>
    <row r="3379" spans="1:58" s="1" customFormat="1" ht="15">
      <c r="A3379" s="114"/>
      <c r="BF3379" s="116"/>
    </row>
    <row r="3380" spans="1:58" s="1" customFormat="1" ht="15">
      <c r="A3380" s="114"/>
      <c r="BF3380" s="116"/>
    </row>
    <row r="3381" spans="1:58" s="1" customFormat="1" ht="15">
      <c r="A3381" s="114"/>
      <c r="BF3381" s="116"/>
    </row>
    <row r="3382" spans="1:58" s="1" customFormat="1" ht="15">
      <c r="A3382" s="114"/>
      <c r="BF3382" s="116"/>
    </row>
    <row r="3383" spans="1:58" s="1" customFormat="1" ht="15">
      <c r="A3383" s="114"/>
      <c r="BF3383" s="116"/>
    </row>
    <row r="3384" spans="1:58" s="1" customFormat="1" ht="15">
      <c r="A3384" s="114"/>
      <c r="BF3384" s="116"/>
    </row>
    <row r="3385" spans="1:58" s="1" customFormat="1" ht="15">
      <c r="A3385" s="114"/>
      <c r="BF3385" s="116"/>
    </row>
    <row r="3386" spans="1:58" s="1" customFormat="1" ht="15">
      <c r="A3386" s="114"/>
      <c r="BF3386" s="116"/>
    </row>
    <row r="3387" spans="1:58" s="1" customFormat="1" ht="15">
      <c r="A3387" s="114"/>
      <c r="BF3387" s="116"/>
    </row>
    <row r="3388" spans="1:58" s="1" customFormat="1" ht="15">
      <c r="A3388" s="114"/>
      <c r="BF3388" s="116"/>
    </row>
    <row r="3389" spans="1:58" s="1" customFormat="1" ht="15">
      <c r="A3389" s="114"/>
      <c r="BF3389" s="116"/>
    </row>
    <row r="3390" spans="1:58" s="1" customFormat="1" ht="15">
      <c r="A3390" s="114"/>
      <c r="BF3390" s="116"/>
    </row>
    <row r="3391" spans="1:58" s="1" customFormat="1" ht="15">
      <c r="A3391" s="114"/>
      <c r="BF3391" s="116"/>
    </row>
    <row r="3392" spans="1:58" s="1" customFormat="1" ht="15">
      <c r="A3392" s="114"/>
      <c r="BF3392" s="116"/>
    </row>
    <row r="3393" spans="1:58" s="1" customFormat="1" ht="15">
      <c r="A3393" s="114"/>
      <c r="BF3393" s="116"/>
    </row>
    <row r="3394" spans="1:58" s="1" customFormat="1" ht="15">
      <c r="A3394" s="114"/>
      <c r="BF3394" s="116"/>
    </row>
    <row r="3395" spans="1:58" s="1" customFormat="1" ht="15">
      <c r="A3395" s="114"/>
      <c r="BF3395" s="116"/>
    </row>
    <row r="3396" spans="1:58" s="1" customFormat="1" ht="15">
      <c r="A3396" s="114"/>
      <c r="BF3396" s="116"/>
    </row>
    <row r="3397" spans="1:58" s="1" customFormat="1" ht="15">
      <c r="A3397" s="114"/>
      <c r="BF3397" s="116"/>
    </row>
    <row r="3398" spans="1:58" s="1" customFormat="1" ht="15">
      <c r="A3398" s="114"/>
      <c r="BF3398" s="116"/>
    </row>
    <row r="3399" spans="1:58" s="1" customFormat="1" ht="15">
      <c r="A3399" s="114"/>
      <c r="BF3399" s="116"/>
    </row>
    <row r="3400" spans="1:58" s="1" customFormat="1" ht="15">
      <c r="A3400" s="114"/>
      <c r="BF3400" s="116"/>
    </row>
    <row r="3401" spans="1:58" s="1" customFormat="1" ht="15">
      <c r="A3401" s="114"/>
      <c r="BF3401" s="116"/>
    </row>
    <row r="3402" spans="1:58" s="1" customFormat="1" ht="15">
      <c r="A3402" s="114"/>
      <c r="BF3402" s="116"/>
    </row>
    <row r="3403" spans="1:58" s="1" customFormat="1" ht="15">
      <c r="A3403" s="114"/>
      <c r="BF3403" s="116"/>
    </row>
    <row r="3404" spans="1:58" s="1" customFormat="1" ht="15">
      <c r="A3404" s="114"/>
      <c r="BF3404" s="116"/>
    </row>
    <row r="3405" spans="1:58" s="1" customFormat="1" ht="15">
      <c r="A3405" s="114"/>
      <c r="BF3405" s="116"/>
    </row>
    <row r="3406" spans="1:58" s="1" customFormat="1" ht="15">
      <c r="A3406" s="114"/>
      <c r="BF3406" s="116"/>
    </row>
    <row r="3407" spans="1:58" s="1" customFormat="1" ht="15">
      <c r="A3407" s="114"/>
      <c r="BF3407" s="116"/>
    </row>
    <row r="3408" spans="1:58" s="1" customFormat="1" ht="15">
      <c r="A3408" s="114"/>
      <c r="BF3408" s="116"/>
    </row>
    <row r="3409" spans="1:58" s="1" customFormat="1" ht="15">
      <c r="A3409" s="114"/>
      <c r="BF3409" s="116"/>
    </row>
    <row r="3410" spans="1:58" s="1" customFormat="1" ht="15">
      <c r="A3410" s="114"/>
      <c r="BF3410" s="116"/>
    </row>
    <row r="3411" spans="1:58" s="1" customFormat="1" ht="15">
      <c r="A3411" s="114"/>
      <c r="BF3411" s="116"/>
    </row>
    <row r="3412" spans="1:58" s="1" customFormat="1" ht="15">
      <c r="A3412" s="114"/>
      <c r="BF3412" s="116"/>
    </row>
    <row r="3413" spans="1:58" s="1" customFormat="1" ht="15">
      <c r="A3413" s="114"/>
      <c r="BF3413" s="116"/>
    </row>
    <row r="3414" spans="1:58" s="1" customFormat="1" ht="15">
      <c r="A3414" s="114"/>
      <c r="BF3414" s="116"/>
    </row>
    <row r="3415" spans="1:58" s="1" customFormat="1" ht="15">
      <c r="A3415" s="114"/>
      <c r="BF3415" s="116"/>
    </row>
    <row r="3416" spans="1:58" s="1" customFormat="1" ht="15">
      <c r="A3416" s="114"/>
      <c r="BF3416" s="116"/>
    </row>
    <row r="3417" spans="1:58" s="1" customFormat="1" ht="15">
      <c r="A3417" s="114"/>
      <c r="BF3417" s="116"/>
    </row>
    <row r="3418" spans="1:58" s="1" customFormat="1" ht="15">
      <c r="A3418" s="114"/>
      <c r="BF3418" s="116"/>
    </row>
    <row r="3419" spans="1:58" s="1" customFormat="1" ht="15">
      <c r="A3419" s="114"/>
      <c r="BF3419" s="116"/>
    </row>
    <row r="3420" spans="1:58" s="1" customFormat="1" ht="15">
      <c r="A3420" s="114"/>
      <c r="BF3420" s="116"/>
    </row>
    <row r="3421" spans="1:58" s="1" customFormat="1" ht="15">
      <c r="A3421" s="114"/>
      <c r="BF3421" s="116"/>
    </row>
    <row r="3422" spans="1:58" s="1" customFormat="1" ht="15">
      <c r="A3422" s="114"/>
      <c r="BF3422" s="116"/>
    </row>
    <row r="3423" spans="1:58" s="1" customFormat="1" ht="15">
      <c r="A3423" s="114"/>
      <c r="BF3423" s="116"/>
    </row>
    <row r="3424" spans="1:58" s="1" customFormat="1" ht="15">
      <c r="A3424" s="114"/>
      <c r="BF3424" s="116"/>
    </row>
    <row r="3425" spans="1:58" s="1" customFormat="1" ht="15">
      <c r="A3425" s="114"/>
      <c r="BF3425" s="116"/>
    </row>
    <row r="3426" spans="1:58" s="1" customFormat="1" ht="15">
      <c r="A3426" s="114"/>
      <c r="BF3426" s="116"/>
    </row>
    <row r="3427" spans="1:58" s="1" customFormat="1" ht="15">
      <c r="A3427" s="114"/>
      <c r="BF3427" s="116"/>
    </row>
    <row r="3428" spans="1:58" s="1" customFormat="1" ht="15">
      <c r="A3428" s="114"/>
      <c r="BF3428" s="116"/>
    </row>
    <row r="3429" spans="1:58" s="1" customFormat="1" ht="15">
      <c r="A3429" s="114"/>
      <c r="BF3429" s="116"/>
    </row>
    <row r="3430" spans="1:58" s="1" customFormat="1" ht="15">
      <c r="A3430" s="114"/>
      <c r="BF3430" s="116"/>
    </row>
    <row r="3431" spans="1:58" s="1" customFormat="1" ht="15">
      <c r="A3431" s="114"/>
      <c r="BF3431" s="116"/>
    </row>
    <row r="3432" spans="1:58" s="1" customFormat="1" ht="15">
      <c r="A3432" s="114"/>
      <c r="BF3432" s="116"/>
    </row>
    <row r="3433" spans="1:58" s="1" customFormat="1" ht="15">
      <c r="A3433" s="114"/>
      <c r="BF3433" s="116"/>
    </row>
    <row r="3434" spans="1:58" s="1" customFormat="1" ht="15">
      <c r="A3434" s="114"/>
      <c r="BF3434" s="116"/>
    </row>
    <row r="3435" spans="1:58" s="1" customFormat="1" ht="15">
      <c r="A3435" s="114"/>
      <c r="BF3435" s="116"/>
    </row>
    <row r="3436" spans="1:58" s="1" customFormat="1" ht="15">
      <c r="A3436" s="114"/>
      <c r="BF3436" s="116"/>
    </row>
    <row r="3437" spans="1:58" s="1" customFormat="1" ht="15">
      <c r="A3437" s="114"/>
      <c r="BF3437" s="116"/>
    </row>
    <row r="3438" spans="1:58" s="1" customFormat="1" ht="15">
      <c r="A3438" s="114"/>
      <c r="BF3438" s="116"/>
    </row>
    <row r="3439" spans="1:58" s="1" customFormat="1" ht="15">
      <c r="A3439" s="114"/>
      <c r="BF3439" s="116"/>
    </row>
    <row r="3440" spans="1:58" s="1" customFormat="1" ht="15">
      <c r="A3440" s="114"/>
      <c r="BF3440" s="116"/>
    </row>
    <row r="3441" spans="1:58" s="1" customFormat="1" ht="15">
      <c r="A3441" s="114"/>
      <c r="BF3441" s="116"/>
    </row>
    <row r="3442" spans="1:58" s="1" customFormat="1" ht="15">
      <c r="A3442" s="114"/>
      <c r="BF3442" s="116"/>
    </row>
    <row r="3443" spans="1:58" s="1" customFormat="1" ht="15">
      <c r="A3443" s="114"/>
      <c r="BF3443" s="116"/>
    </row>
    <row r="3444" spans="1:58" s="1" customFormat="1" ht="15">
      <c r="A3444" s="114"/>
      <c r="BF3444" s="116"/>
    </row>
    <row r="3445" spans="1:58" s="1" customFormat="1" ht="15">
      <c r="A3445" s="114"/>
      <c r="BF3445" s="116"/>
    </row>
    <row r="3446" spans="1:58" s="1" customFormat="1" ht="15">
      <c r="A3446" s="114"/>
      <c r="BF3446" s="116"/>
    </row>
    <row r="3447" spans="1:58" s="1" customFormat="1" ht="15">
      <c r="A3447" s="114"/>
      <c r="BF3447" s="116"/>
    </row>
    <row r="3448" spans="1:58" s="1" customFormat="1" ht="15">
      <c r="A3448" s="114"/>
      <c r="BF3448" s="116"/>
    </row>
    <row r="3449" spans="1:58" s="1" customFormat="1" ht="15">
      <c r="A3449" s="114"/>
      <c r="BF3449" s="116"/>
    </row>
    <row r="3450" spans="1:58" s="1" customFormat="1" ht="15">
      <c r="A3450" s="114"/>
      <c r="BF3450" s="116"/>
    </row>
    <row r="3451" spans="1:58" s="1" customFormat="1" ht="15">
      <c r="A3451" s="114"/>
      <c r="BF3451" s="116"/>
    </row>
    <row r="3452" spans="1:58" s="1" customFormat="1" ht="15">
      <c r="A3452" s="114"/>
      <c r="BF3452" s="116"/>
    </row>
    <row r="3453" spans="1:58" s="1" customFormat="1" ht="15">
      <c r="A3453" s="114"/>
      <c r="BF3453" s="116"/>
    </row>
    <row r="3454" spans="1:58" s="1" customFormat="1" ht="15">
      <c r="A3454" s="114"/>
      <c r="BF3454" s="116"/>
    </row>
    <row r="3455" spans="1:58" s="1" customFormat="1" ht="15">
      <c r="A3455" s="114"/>
      <c r="BF3455" s="116"/>
    </row>
    <row r="3456" spans="1:58" s="1" customFormat="1" ht="15">
      <c r="A3456" s="114"/>
      <c r="BF3456" s="116"/>
    </row>
    <row r="3457" spans="1:58" s="1" customFormat="1" ht="15">
      <c r="A3457" s="114"/>
      <c r="BF3457" s="116"/>
    </row>
    <row r="3458" spans="1:58" s="1" customFormat="1" ht="15">
      <c r="A3458" s="114"/>
      <c r="BF3458" s="116"/>
    </row>
    <row r="3459" spans="1:58" s="1" customFormat="1" ht="15">
      <c r="A3459" s="114"/>
      <c r="BF3459" s="116"/>
    </row>
    <row r="3460" spans="1:58" s="1" customFormat="1" ht="15">
      <c r="A3460" s="114"/>
      <c r="BF3460" s="116"/>
    </row>
    <row r="3461" spans="1:58" s="1" customFormat="1" ht="15">
      <c r="A3461" s="114"/>
      <c r="BF3461" s="116"/>
    </row>
    <row r="3462" spans="1:58" s="1" customFormat="1" ht="15">
      <c r="A3462" s="114"/>
      <c r="BF3462" s="116"/>
    </row>
    <row r="3463" spans="1:58" s="1" customFormat="1" ht="15">
      <c r="A3463" s="114"/>
      <c r="BF3463" s="116"/>
    </row>
    <row r="3464" spans="1:58" s="1" customFormat="1" ht="15">
      <c r="A3464" s="114"/>
      <c r="BF3464" s="116"/>
    </row>
    <row r="3465" spans="1:58" s="1" customFormat="1" ht="15">
      <c r="A3465" s="114"/>
      <c r="BF3465" s="116"/>
    </row>
    <row r="3466" spans="1:58" s="1" customFormat="1" ht="15">
      <c r="A3466" s="114"/>
      <c r="BF3466" s="116"/>
    </row>
    <row r="3467" spans="1:58" s="1" customFormat="1" ht="15">
      <c r="A3467" s="114"/>
      <c r="BF3467" s="116"/>
    </row>
    <row r="3468" spans="1:58" s="1" customFormat="1" ht="15">
      <c r="A3468" s="114"/>
      <c r="BF3468" s="116"/>
    </row>
    <row r="3469" spans="1:58" s="1" customFormat="1" ht="15">
      <c r="A3469" s="114"/>
      <c r="BF3469" s="116"/>
    </row>
    <row r="3470" spans="1:58" s="1" customFormat="1" ht="15">
      <c r="A3470" s="114"/>
      <c r="BF3470" s="116"/>
    </row>
    <row r="3471" spans="1:58" s="1" customFormat="1" ht="15">
      <c r="A3471" s="114"/>
      <c r="BF3471" s="116"/>
    </row>
    <row r="3472" spans="1:58" s="1" customFormat="1" ht="15">
      <c r="A3472" s="114"/>
      <c r="BF3472" s="116"/>
    </row>
    <row r="3473" spans="1:58" s="1" customFormat="1" ht="15">
      <c r="A3473" s="114"/>
      <c r="BF3473" s="116"/>
    </row>
    <row r="3474" spans="1:58" s="1" customFormat="1" ht="15">
      <c r="A3474" s="114"/>
      <c r="BF3474" s="116"/>
    </row>
    <row r="3475" spans="1:58" s="1" customFormat="1" ht="15">
      <c r="A3475" s="114"/>
      <c r="BF3475" s="116"/>
    </row>
    <row r="3476" spans="1:58" s="1" customFormat="1" ht="15">
      <c r="A3476" s="114"/>
      <c r="BF3476" s="116"/>
    </row>
    <row r="3477" spans="1:58" s="1" customFormat="1" ht="15">
      <c r="A3477" s="114"/>
      <c r="BF3477" s="116"/>
    </row>
    <row r="3478" spans="1:58" s="1" customFormat="1" ht="15">
      <c r="A3478" s="114"/>
      <c r="BF3478" s="116"/>
    </row>
    <row r="3479" spans="1:58" s="1" customFormat="1" ht="15">
      <c r="A3479" s="114"/>
      <c r="BF3479" s="116"/>
    </row>
    <row r="3480" spans="1:58" s="1" customFormat="1" ht="15">
      <c r="A3480" s="114"/>
      <c r="BF3480" s="116"/>
    </row>
    <row r="3481" spans="1:58" s="1" customFormat="1" ht="15">
      <c r="A3481" s="114"/>
      <c r="BF3481" s="116"/>
    </row>
    <row r="3482" spans="1:58" s="1" customFormat="1" ht="15">
      <c r="A3482" s="114"/>
      <c r="BF3482" s="116"/>
    </row>
    <row r="3483" spans="1:58" s="1" customFormat="1" ht="15">
      <c r="A3483" s="114"/>
      <c r="BF3483" s="116"/>
    </row>
    <row r="3484" spans="1:58" s="1" customFormat="1" ht="15">
      <c r="A3484" s="114"/>
      <c r="BF3484" s="116"/>
    </row>
    <row r="3485" spans="1:58" s="1" customFormat="1" ht="15">
      <c r="A3485" s="114"/>
      <c r="BF3485" s="116"/>
    </row>
    <row r="3486" spans="1:58" s="1" customFormat="1" ht="15">
      <c r="A3486" s="114"/>
      <c r="BF3486" s="116"/>
    </row>
    <row r="3487" spans="1:58" s="1" customFormat="1" ht="15">
      <c r="A3487" s="114"/>
      <c r="BF3487" s="116"/>
    </row>
    <row r="3488" spans="1:58" s="1" customFormat="1" ht="15">
      <c r="A3488" s="114"/>
      <c r="BF3488" s="116"/>
    </row>
    <row r="3489" spans="1:58" s="1" customFormat="1" ht="15">
      <c r="A3489" s="114"/>
      <c r="BF3489" s="116"/>
    </row>
    <row r="3490" spans="1:58" s="1" customFormat="1" ht="15">
      <c r="A3490" s="114"/>
      <c r="BF3490" s="116"/>
    </row>
    <row r="3491" spans="1:58" s="1" customFormat="1" ht="15">
      <c r="A3491" s="114"/>
      <c r="BF3491" s="116"/>
    </row>
    <row r="3492" spans="1:58" s="1" customFormat="1" ht="15">
      <c r="A3492" s="114"/>
      <c r="BF3492" s="116"/>
    </row>
    <row r="3493" spans="1:58" s="1" customFormat="1" ht="15">
      <c r="A3493" s="114"/>
      <c r="BF3493" s="116"/>
    </row>
    <row r="3494" spans="1:58" s="1" customFormat="1" ht="15">
      <c r="A3494" s="114"/>
      <c r="BF3494" s="116"/>
    </row>
    <row r="3495" spans="1:58" s="1" customFormat="1" ht="15">
      <c r="A3495" s="114"/>
      <c r="BF3495" s="116"/>
    </row>
    <row r="3496" spans="1:58" s="1" customFormat="1" ht="15">
      <c r="A3496" s="114"/>
      <c r="BF3496" s="116"/>
    </row>
    <row r="3497" spans="1:58" s="1" customFormat="1" ht="15">
      <c r="A3497" s="114"/>
      <c r="BF3497" s="116"/>
    </row>
    <row r="3498" spans="1:58" s="1" customFormat="1" ht="15">
      <c r="A3498" s="114"/>
      <c r="BF3498" s="116"/>
    </row>
    <row r="3499" spans="1:58" s="1" customFormat="1" ht="15">
      <c r="A3499" s="114"/>
      <c r="BF3499" s="116"/>
    </row>
    <row r="3500" spans="1:58" s="1" customFormat="1" ht="15">
      <c r="A3500" s="114"/>
      <c r="BF3500" s="116"/>
    </row>
    <row r="3501" spans="1:58" s="1" customFormat="1" ht="15">
      <c r="A3501" s="114"/>
      <c r="BF3501" s="116"/>
    </row>
    <row r="3502" spans="1:58" s="1" customFormat="1" ht="15">
      <c r="A3502" s="114"/>
      <c r="BF3502" s="116"/>
    </row>
    <row r="3503" spans="1:58" s="1" customFormat="1" ht="15">
      <c r="A3503" s="114"/>
      <c r="BF3503" s="116"/>
    </row>
    <row r="3504" spans="1:58" s="1" customFormat="1" ht="15">
      <c r="A3504" s="114"/>
      <c r="BF3504" s="116"/>
    </row>
    <row r="3505" spans="1:58" s="1" customFormat="1" ht="15">
      <c r="A3505" s="114"/>
      <c r="BF3505" s="116"/>
    </row>
    <row r="3506" spans="1:58" s="1" customFormat="1" ht="15">
      <c r="A3506" s="114"/>
      <c r="BF3506" s="116"/>
    </row>
    <row r="3507" spans="1:58" s="1" customFormat="1" ht="15">
      <c r="A3507" s="114"/>
      <c r="BF3507" s="116"/>
    </row>
    <row r="3508" spans="1:58" s="1" customFormat="1" ht="15">
      <c r="A3508" s="114"/>
      <c r="BF3508" s="116"/>
    </row>
    <row r="3509" spans="1:58" s="1" customFormat="1" ht="15">
      <c r="A3509" s="114"/>
      <c r="BF3509" s="116"/>
    </row>
    <row r="3510" spans="1:58" s="1" customFormat="1" ht="15">
      <c r="A3510" s="114"/>
      <c r="BF3510" s="116"/>
    </row>
    <row r="3511" spans="1:58" s="1" customFormat="1" ht="15">
      <c r="A3511" s="114"/>
      <c r="BF3511" s="116"/>
    </row>
    <row r="3512" spans="1:58" s="1" customFormat="1" ht="15">
      <c r="A3512" s="114"/>
      <c r="BF3512" s="116"/>
    </row>
    <row r="3513" spans="1:58" s="1" customFormat="1" ht="15">
      <c r="A3513" s="114"/>
      <c r="BF3513" s="116"/>
    </row>
    <row r="3514" spans="1:58" s="1" customFormat="1" ht="15">
      <c r="A3514" s="114"/>
      <c r="BF3514" s="116"/>
    </row>
    <row r="3515" spans="1:58" s="1" customFormat="1" ht="15">
      <c r="A3515" s="114"/>
      <c r="BF3515" s="116"/>
    </row>
    <row r="3516" spans="1:58" s="1" customFormat="1" ht="15">
      <c r="A3516" s="114"/>
      <c r="BF3516" s="116"/>
    </row>
    <row r="3517" spans="1:58" s="1" customFormat="1" ht="15">
      <c r="A3517" s="114"/>
      <c r="BF3517" s="116"/>
    </row>
    <row r="3518" spans="1:58" s="1" customFormat="1" ht="15">
      <c r="A3518" s="114"/>
      <c r="BF3518" s="116"/>
    </row>
    <row r="3519" spans="1:58" s="1" customFormat="1" ht="15">
      <c r="A3519" s="114"/>
      <c r="BF3519" s="116"/>
    </row>
    <row r="3520" spans="1:58" s="1" customFormat="1" ht="15">
      <c r="A3520" s="114"/>
      <c r="BF3520" s="116"/>
    </row>
    <row r="3521" spans="1:58" s="1" customFormat="1" ht="15">
      <c r="A3521" s="114"/>
      <c r="BF3521" s="116"/>
    </row>
    <row r="3522" spans="1:58" s="1" customFormat="1" ht="15">
      <c r="A3522" s="114"/>
      <c r="BF3522" s="116"/>
    </row>
    <row r="3523" spans="1:58" s="1" customFormat="1" ht="15">
      <c r="A3523" s="114"/>
      <c r="BF3523" s="116"/>
    </row>
    <row r="3524" spans="1:58" s="1" customFormat="1" ht="15">
      <c r="A3524" s="114"/>
      <c r="BF3524" s="116"/>
    </row>
    <row r="3525" spans="1:58" s="1" customFormat="1" ht="15">
      <c r="A3525" s="114"/>
      <c r="BF3525" s="116"/>
    </row>
    <row r="3526" spans="1:58" s="1" customFormat="1" ht="15">
      <c r="A3526" s="114"/>
      <c r="BF3526" s="116"/>
    </row>
    <row r="3527" spans="1:58" s="1" customFormat="1" ht="15">
      <c r="A3527" s="114"/>
      <c r="BF3527" s="116"/>
    </row>
    <row r="3528" spans="1:58" s="1" customFormat="1" ht="15">
      <c r="A3528" s="114"/>
      <c r="BF3528" s="116"/>
    </row>
    <row r="3529" spans="1:58" s="1" customFormat="1" ht="15">
      <c r="A3529" s="114"/>
      <c r="BF3529" s="116"/>
    </row>
    <row r="3530" spans="1:58" s="1" customFormat="1" ht="15">
      <c r="A3530" s="114"/>
      <c r="BF3530" s="116"/>
    </row>
    <row r="3531" spans="1:58" s="1" customFormat="1" ht="15">
      <c r="A3531" s="114"/>
      <c r="BF3531" s="116"/>
    </row>
    <row r="3532" spans="1:58" s="1" customFormat="1" ht="15">
      <c r="A3532" s="114"/>
      <c r="BF3532" s="116"/>
    </row>
    <row r="3533" spans="1:58" s="1" customFormat="1" ht="15">
      <c r="A3533" s="114"/>
      <c r="BF3533" s="116"/>
    </row>
    <row r="3534" spans="1:58" s="1" customFormat="1" ht="15">
      <c r="A3534" s="114"/>
      <c r="BF3534" s="116"/>
    </row>
    <row r="3535" spans="1:58" s="1" customFormat="1" ht="15">
      <c r="A3535" s="114"/>
      <c r="BF3535" s="116"/>
    </row>
    <row r="3536" spans="1:58" s="1" customFormat="1" ht="15">
      <c r="A3536" s="114"/>
      <c r="BF3536" s="116"/>
    </row>
    <row r="3537" spans="1:58" s="1" customFormat="1" ht="15">
      <c r="A3537" s="114"/>
      <c r="BF3537" s="116"/>
    </row>
    <row r="3538" spans="1:58" s="1" customFormat="1" ht="15">
      <c r="A3538" s="114"/>
      <c r="BF3538" s="116"/>
    </row>
    <row r="3539" spans="1:58" s="1" customFormat="1" ht="15">
      <c r="A3539" s="114"/>
      <c r="BF3539" s="116"/>
    </row>
    <row r="3540" spans="1:58" s="1" customFormat="1" ht="15">
      <c r="A3540" s="114"/>
      <c r="BF3540" s="116"/>
    </row>
    <row r="3541" spans="1:58" s="1" customFormat="1" ht="15">
      <c r="A3541" s="114"/>
      <c r="BF3541" s="116"/>
    </row>
    <row r="3542" spans="1:58" s="1" customFormat="1" ht="15">
      <c r="A3542" s="114"/>
      <c r="BF3542" s="116"/>
    </row>
    <row r="3543" spans="1:58" s="1" customFormat="1" ht="15">
      <c r="A3543" s="114"/>
      <c r="BF3543" s="116"/>
    </row>
    <row r="3544" spans="1:58" s="1" customFormat="1" ht="15">
      <c r="A3544" s="114"/>
      <c r="BF3544" s="116"/>
    </row>
    <row r="3545" spans="1:58" s="1" customFormat="1" ht="15">
      <c r="A3545" s="114"/>
      <c r="BF3545" s="116"/>
    </row>
    <row r="3546" spans="1:58" s="1" customFormat="1" ht="15">
      <c r="A3546" s="114"/>
      <c r="BF3546" s="116"/>
    </row>
    <row r="3547" spans="1:58" s="1" customFormat="1" ht="15">
      <c r="A3547" s="114"/>
      <c r="BF3547" s="116"/>
    </row>
    <row r="3548" spans="1:58" s="1" customFormat="1" ht="15">
      <c r="A3548" s="114"/>
      <c r="BF3548" s="116"/>
    </row>
    <row r="3549" spans="1:58" s="1" customFormat="1" ht="15">
      <c r="A3549" s="114"/>
      <c r="BF3549" s="116"/>
    </row>
    <row r="3550" spans="1:58" s="1" customFormat="1" ht="15">
      <c r="A3550" s="114"/>
      <c r="BF3550" s="116"/>
    </row>
    <row r="3551" spans="1:58" s="1" customFormat="1" ht="15">
      <c r="A3551" s="114"/>
      <c r="BF3551" s="116"/>
    </row>
    <row r="3552" spans="1:58" s="1" customFormat="1" ht="15">
      <c r="A3552" s="114"/>
      <c r="BF3552" s="116"/>
    </row>
    <row r="3553" spans="1:58" s="1" customFormat="1" ht="15">
      <c r="A3553" s="114"/>
      <c r="BF3553" s="116"/>
    </row>
    <row r="3554" spans="1:58" s="1" customFormat="1" ht="15">
      <c r="A3554" s="114"/>
      <c r="BF3554" s="116"/>
    </row>
    <row r="3555" spans="1:58" s="1" customFormat="1" ht="15">
      <c r="A3555" s="114"/>
      <c r="BF3555" s="116"/>
    </row>
    <row r="3556" spans="1:58" s="1" customFormat="1" ht="15">
      <c r="A3556" s="114"/>
      <c r="BF3556" s="116"/>
    </row>
    <row r="3557" spans="1:58" s="1" customFormat="1" ht="15">
      <c r="A3557" s="114"/>
      <c r="BF3557" s="116"/>
    </row>
    <row r="3558" spans="1:58" s="1" customFormat="1" ht="15">
      <c r="A3558" s="114"/>
      <c r="BF3558" s="116"/>
    </row>
    <row r="3559" spans="1:58" s="1" customFormat="1" ht="15">
      <c r="A3559" s="114"/>
      <c r="BF3559" s="116"/>
    </row>
    <row r="3560" spans="1:58" s="1" customFormat="1" ht="15">
      <c r="A3560" s="114"/>
      <c r="BF3560" s="116"/>
    </row>
    <row r="3561" spans="1:58" s="1" customFormat="1" ht="15">
      <c r="A3561" s="114"/>
      <c r="BF3561" s="116"/>
    </row>
    <row r="3562" spans="1:58" s="1" customFormat="1" ht="15">
      <c r="A3562" s="114"/>
      <c r="BF3562" s="116"/>
    </row>
    <row r="3563" spans="1:58" s="1" customFormat="1" ht="15">
      <c r="A3563" s="114"/>
      <c r="BF3563" s="116"/>
    </row>
    <row r="3564" spans="1:58" s="1" customFormat="1" ht="15">
      <c r="A3564" s="114"/>
      <c r="BF3564" s="116"/>
    </row>
    <row r="3565" spans="1:58" s="1" customFormat="1" ht="15">
      <c r="A3565" s="114"/>
      <c r="BF3565" s="116"/>
    </row>
    <row r="3566" spans="1:58" s="1" customFormat="1" ht="15">
      <c r="A3566" s="114"/>
      <c r="BF3566" s="116"/>
    </row>
    <row r="3567" spans="1:58" s="1" customFormat="1" ht="15">
      <c r="A3567" s="114"/>
      <c r="BF3567" s="116"/>
    </row>
    <row r="3568" spans="1:58" s="1" customFormat="1" ht="15">
      <c r="A3568" s="114"/>
      <c r="BF3568" s="116"/>
    </row>
    <row r="3569" spans="1:58" s="1" customFormat="1" ht="15">
      <c r="A3569" s="114"/>
      <c r="BF3569" s="116"/>
    </row>
    <row r="3570" spans="1:58" s="1" customFormat="1" ht="15">
      <c r="A3570" s="114"/>
      <c r="BF3570" s="116"/>
    </row>
    <row r="3571" spans="1:58" s="1" customFormat="1" ht="15">
      <c r="A3571" s="114"/>
      <c r="BF3571" s="116"/>
    </row>
    <row r="3572" spans="1:58" s="1" customFormat="1" ht="15">
      <c r="A3572" s="114"/>
      <c r="BF3572" s="116"/>
    </row>
    <row r="3573" spans="1:58" s="1" customFormat="1" ht="15">
      <c r="A3573" s="114"/>
      <c r="BF3573" s="116"/>
    </row>
    <row r="3574" spans="1:58" s="1" customFormat="1" ht="15">
      <c r="A3574" s="114"/>
      <c r="BF3574" s="116"/>
    </row>
    <row r="3575" spans="1:58" s="1" customFormat="1" ht="15">
      <c r="A3575" s="114"/>
      <c r="BF3575" s="116"/>
    </row>
    <row r="3576" spans="1:58" s="1" customFormat="1" ht="15">
      <c r="A3576" s="114"/>
      <c r="BF3576" s="116"/>
    </row>
    <row r="3577" spans="1:58" s="1" customFormat="1" ht="15">
      <c r="A3577" s="114"/>
      <c r="BF3577" s="116"/>
    </row>
    <row r="3578" spans="1:58" s="1" customFormat="1" ht="15">
      <c r="A3578" s="114"/>
      <c r="BF3578" s="116"/>
    </row>
    <row r="3579" spans="1:58" s="1" customFormat="1" ht="15">
      <c r="A3579" s="114"/>
      <c r="BF3579" s="116"/>
    </row>
    <row r="3580" spans="1:58" s="1" customFormat="1" ht="15">
      <c r="A3580" s="114"/>
      <c r="BF3580" s="116"/>
    </row>
    <row r="3581" spans="1:58" s="1" customFormat="1" ht="15">
      <c r="A3581" s="114"/>
      <c r="BF3581" s="116"/>
    </row>
    <row r="3582" spans="1:58" s="1" customFormat="1" ht="15">
      <c r="A3582" s="114"/>
      <c r="BF3582" s="116"/>
    </row>
    <row r="3583" spans="1:58" s="1" customFormat="1" ht="15">
      <c r="A3583" s="114"/>
      <c r="BF3583" s="116"/>
    </row>
    <row r="3584" spans="1:58" s="1" customFormat="1" ht="15">
      <c r="A3584" s="114"/>
      <c r="BF3584" s="116"/>
    </row>
    <row r="3585" spans="1:58" s="1" customFormat="1" ht="15">
      <c r="A3585" s="114"/>
      <c r="BF3585" s="116"/>
    </row>
    <row r="3586" spans="1:58" s="1" customFormat="1" ht="15">
      <c r="A3586" s="114"/>
      <c r="BF3586" s="116"/>
    </row>
    <row r="3587" spans="1:58" s="1" customFormat="1" ht="15">
      <c r="A3587" s="114"/>
      <c r="BF3587" s="116"/>
    </row>
    <row r="3588" spans="1:58" s="1" customFormat="1" ht="15">
      <c r="A3588" s="114"/>
      <c r="BF3588" s="116"/>
    </row>
    <row r="3589" spans="1:58" s="1" customFormat="1" ht="15">
      <c r="A3589" s="114"/>
      <c r="BF3589" s="116"/>
    </row>
    <row r="3590" spans="1:58" s="1" customFormat="1" ht="15">
      <c r="A3590" s="114"/>
      <c r="BF3590" s="116"/>
    </row>
    <row r="3591" spans="1:58" s="1" customFormat="1" ht="15">
      <c r="A3591" s="114"/>
      <c r="BF3591" s="116"/>
    </row>
    <row r="3592" spans="1:58" s="1" customFormat="1" ht="15">
      <c r="A3592" s="114"/>
      <c r="BF3592" s="116"/>
    </row>
    <row r="3593" spans="1:58" s="1" customFormat="1" ht="15">
      <c r="A3593" s="114"/>
      <c r="BF3593" s="116"/>
    </row>
    <row r="3594" spans="1:58" s="1" customFormat="1" ht="15">
      <c r="A3594" s="114"/>
      <c r="BF3594" s="116"/>
    </row>
    <row r="3595" spans="1:58" s="1" customFormat="1" ht="15">
      <c r="A3595" s="114"/>
      <c r="BF3595" s="116"/>
    </row>
    <row r="3596" spans="1:58" s="1" customFormat="1" ht="15">
      <c r="A3596" s="114"/>
      <c r="BF3596" s="116"/>
    </row>
    <row r="3597" spans="1:58" s="1" customFormat="1" ht="15">
      <c r="A3597" s="114"/>
      <c r="BF3597" s="116"/>
    </row>
    <row r="3598" spans="1:58" s="1" customFormat="1" ht="15">
      <c r="A3598" s="114"/>
      <c r="BF3598" s="116"/>
    </row>
    <row r="3599" spans="1:58" s="1" customFormat="1" ht="15">
      <c r="A3599" s="114"/>
      <c r="BF3599" s="116"/>
    </row>
    <row r="3600" spans="1:58" s="1" customFormat="1" ht="15">
      <c r="A3600" s="114"/>
      <c r="BF3600" s="116"/>
    </row>
    <row r="3601" spans="1:58" s="1" customFormat="1" ht="15">
      <c r="A3601" s="114"/>
      <c r="BF3601" s="116"/>
    </row>
    <row r="3602" spans="1:58" s="1" customFormat="1" ht="15">
      <c r="A3602" s="114"/>
      <c r="BF3602" s="116"/>
    </row>
    <row r="3603" spans="1:58" s="1" customFormat="1" ht="15">
      <c r="A3603" s="114"/>
      <c r="BF3603" s="116"/>
    </row>
    <row r="3604" spans="1:58" s="1" customFormat="1" ht="15">
      <c r="A3604" s="114"/>
      <c r="BF3604" s="116"/>
    </row>
    <row r="3605" spans="1:58" s="1" customFormat="1" ht="15">
      <c r="A3605" s="114"/>
      <c r="BF3605" s="116"/>
    </row>
    <row r="3606" spans="1:58" s="1" customFormat="1" ht="15">
      <c r="A3606" s="114"/>
      <c r="BF3606" s="116"/>
    </row>
    <row r="3607" spans="1:58" s="1" customFormat="1" ht="15">
      <c r="A3607" s="114"/>
      <c r="BF3607" s="116"/>
    </row>
    <row r="3608" spans="1:58" s="1" customFormat="1" ht="15">
      <c r="A3608" s="114"/>
      <c r="BF3608" s="116"/>
    </row>
    <row r="3609" spans="1:58" s="1" customFormat="1" ht="15">
      <c r="A3609" s="114"/>
      <c r="BF3609" s="116"/>
    </row>
    <row r="3610" spans="1:58" s="1" customFormat="1" ht="15">
      <c r="A3610" s="114"/>
      <c r="BF3610" s="116"/>
    </row>
    <row r="3611" spans="1:58" s="1" customFormat="1" ht="15">
      <c r="A3611" s="114"/>
      <c r="BF3611" s="116"/>
    </row>
    <row r="3612" spans="1:58" s="1" customFormat="1" ht="15">
      <c r="A3612" s="114"/>
      <c r="BF3612" s="116"/>
    </row>
    <row r="3613" spans="1:58" s="1" customFormat="1" ht="15">
      <c r="A3613" s="114"/>
      <c r="BF3613" s="116"/>
    </row>
    <row r="3614" spans="1:58" s="1" customFormat="1" ht="15">
      <c r="A3614" s="114"/>
      <c r="BF3614" s="116"/>
    </row>
    <row r="3615" spans="1:58" s="1" customFormat="1" ht="15">
      <c r="A3615" s="114"/>
      <c r="BF3615" s="116"/>
    </row>
    <row r="3616" spans="1:58" s="1" customFormat="1" ht="15">
      <c r="A3616" s="114"/>
      <c r="BF3616" s="116"/>
    </row>
    <row r="3617" spans="1:58" s="1" customFormat="1" ht="15">
      <c r="A3617" s="114"/>
      <c r="BF3617" s="116"/>
    </row>
    <row r="3618" spans="1:58" s="1" customFormat="1" ht="15">
      <c r="A3618" s="114"/>
      <c r="BF3618" s="116"/>
    </row>
    <row r="3619" spans="1:58" s="1" customFormat="1" ht="15">
      <c r="A3619" s="114"/>
      <c r="BF3619" s="116"/>
    </row>
    <row r="3620" spans="1:58" s="1" customFormat="1" ht="15">
      <c r="A3620" s="114"/>
      <c r="BF3620" s="116"/>
    </row>
    <row r="3621" spans="1:58" s="1" customFormat="1" ht="15">
      <c r="A3621" s="114"/>
      <c r="BF3621" s="116"/>
    </row>
    <row r="3622" spans="1:58" s="1" customFormat="1" ht="15">
      <c r="A3622" s="114"/>
      <c r="BF3622" s="116"/>
    </row>
    <row r="3623" spans="1:58" s="1" customFormat="1" ht="15">
      <c r="A3623" s="114"/>
      <c r="BF3623" s="116"/>
    </row>
    <row r="3624" spans="1:58" s="1" customFormat="1" ht="15">
      <c r="A3624" s="114"/>
      <c r="BF3624" s="116"/>
    </row>
    <row r="3625" spans="1:58" s="1" customFormat="1" ht="15">
      <c r="A3625" s="114"/>
      <c r="BF3625" s="116"/>
    </row>
    <row r="3626" spans="1:58" s="1" customFormat="1" ht="15">
      <c r="A3626" s="114"/>
      <c r="BF3626" s="116"/>
    </row>
    <row r="3627" spans="1:58" s="1" customFormat="1" ht="15">
      <c r="A3627" s="114"/>
      <c r="BF3627" s="116"/>
    </row>
    <row r="3628" spans="1:58" s="1" customFormat="1" ht="15">
      <c r="A3628" s="114"/>
      <c r="BF3628" s="116"/>
    </row>
    <row r="3629" spans="1:58" s="1" customFormat="1" ht="15">
      <c r="A3629" s="114"/>
      <c r="BF3629" s="116"/>
    </row>
    <row r="3630" spans="1:58" s="1" customFormat="1" ht="15">
      <c r="A3630" s="114"/>
      <c r="BF3630" s="116"/>
    </row>
    <row r="3631" spans="1:58" s="1" customFormat="1" ht="15">
      <c r="A3631" s="114"/>
      <c r="BF3631" s="116"/>
    </row>
    <row r="3632" spans="1:58" s="1" customFormat="1" ht="15">
      <c r="A3632" s="114"/>
      <c r="BF3632" s="116"/>
    </row>
    <row r="3633" spans="1:58" s="1" customFormat="1" ht="15">
      <c r="A3633" s="114"/>
      <c r="BF3633" s="116"/>
    </row>
    <row r="3634" spans="1:58" s="1" customFormat="1" ht="15">
      <c r="A3634" s="114"/>
      <c r="BF3634" s="116"/>
    </row>
    <row r="3635" spans="1:58" s="1" customFormat="1" ht="15">
      <c r="A3635" s="114"/>
      <c r="BF3635" s="116"/>
    </row>
    <row r="3636" spans="1:58" s="1" customFormat="1" ht="15">
      <c r="A3636" s="114"/>
      <c r="BF3636" s="116"/>
    </row>
    <row r="3637" spans="1:58" s="1" customFormat="1" ht="15">
      <c r="A3637" s="114"/>
      <c r="BF3637" s="116"/>
    </row>
    <row r="3638" spans="1:58" s="1" customFormat="1" ht="15">
      <c r="A3638" s="114"/>
      <c r="BF3638" s="116"/>
    </row>
    <row r="3639" spans="1:58" s="1" customFormat="1" ht="15">
      <c r="A3639" s="114"/>
      <c r="BF3639" s="116"/>
    </row>
    <row r="3640" spans="1:58" s="1" customFormat="1" ht="15">
      <c r="A3640" s="114"/>
      <c r="BF3640" s="116"/>
    </row>
    <row r="3641" spans="1:58" s="1" customFormat="1" ht="15">
      <c r="A3641" s="114"/>
      <c r="BF3641" s="116"/>
    </row>
    <row r="3642" spans="1:58" s="1" customFormat="1" ht="15">
      <c r="A3642" s="114"/>
      <c r="BF3642" s="116"/>
    </row>
    <row r="3643" spans="1:58" s="1" customFormat="1" ht="15">
      <c r="A3643" s="114"/>
      <c r="BF3643" s="116"/>
    </row>
    <row r="3644" spans="1:58" s="1" customFormat="1" ht="15">
      <c r="A3644" s="114"/>
      <c r="BF3644" s="116"/>
    </row>
    <row r="3645" spans="1:58" s="1" customFormat="1" ht="15">
      <c r="A3645" s="114"/>
      <c r="BF3645" s="116"/>
    </row>
    <row r="3646" spans="1:58" s="1" customFormat="1" ht="15">
      <c r="A3646" s="114"/>
      <c r="BF3646" s="116"/>
    </row>
    <row r="3647" spans="1:58" s="1" customFormat="1" ht="15">
      <c r="A3647" s="114"/>
      <c r="BF3647" s="116"/>
    </row>
    <row r="3648" spans="1:58" s="1" customFormat="1" ht="15">
      <c r="A3648" s="114"/>
      <c r="BF3648" s="116"/>
    </row>
    <row r="3649" spans="1:58" s="1" customFormat="1" ht="15">
      <c r="A3649" s="114"/>
      <c r="BF3649" s="116"/>
    </row>
    <row r="3650" spans="1:58" s="1" customFormat="1" ht="15">
      <c r="A3650" s="114"/>
      <c r="BF3650" s="116"/>
    </row>
    <row r="3651" spans="1:58" s="1" customFormat="1" ht="15">
      <c r="A3651" s="114"/>
      <c r="BF3651" s="116"/>
    </row>
    <row r="3652" spans="1:58" s="1" customFormat="1" ht="15">
      <c r="A3652" s="114"/>
      <c r="BF3652" s="116"/>
    </row>
    <row r="3653" spans="1:58" s="1" customFormat="1" ht="15">
      <c r="A3653" s="114"/>
      <c r="BF3653" s="116"/>
    </row>
    <row r="3654" spans="1:58" s="1" customFormat="1" ht="15">
      <c r="A3654" s="114"/>
      <c r="BF3654" s="116"/>
    </row>
    <row r="3655" spans="1:58" s="1" customFormat="1" ht="15">
      <c r="A3655" s="114"/>
      <c r="BF3655" s="116"/>
    </row>
    <row r="3656" spans="1:58" s="1" customFormat="1" ht="15">
      <c r="A3656" s="114"/>
      <c r="BF3656" s="116"/>
    </row>
    <row r="3657" spans="1:58" s="1" customFormat="1" ht="15">
      <c r="A3657" s="114"/>
      <c r="BF3657" s="116"/>
    </row>
    <row r="3658" spans="1:58" s="1" customFormat="1" ht="15">
      <c r="A3658" s="114"/>
      <c r="BF3658" s="116"/>
    </row>
    <row r="3659" spans="1:58" s="1" customFormat="1" ht="15">
      <c r="A3659" s="114"/>
      <c r="BF3659" s="116"/>
    </row>
    <row r="3660" spans="1:58" s="1" customFormat="1" ht="15">
      <c r="A3660" s="114"/>
      <c r="BF3660" s="116"/>
    </row>
    <row r="3661" spans="1:58" s="1" customFormat="1" ht="15">
      <c r="A3661" s="114"/>
      <c r="BF3661" s="116"/>
    </row>
    <row r="3662" spans="1:58" s="1" customFormat="1" ht="15">
      <c r="A3662" s="114"/>
      <c r="BF3662" s="116"/>
    </row>
    <row r="3663" spans="1:58" s="1" customFormat="1" ht="15">
      <c r="A3663" s="114"/>
      <c r="BF3663" s="116"/>
    </row>
    <row r="3664" spans="1:58" s="1" customFormat="1" ht="15">
      <c r="A3664" s="114"/>
      <c r="BF3664" s="116"/>
    </row>
    <row r="3665" spans="1:58" s="1" customFormat="1" ht="15">
      <c r="A3665" s="114"/>
      <c r="BF3665" s="116"/>
    </row>
    <row r="3666" spans="1:58" s="1" customFormat="1" ht="15">
      <c r="A3666" s="114"/>
      <c r="BF3666" s="116"/>
    </row>
    <row r="3667" spans="1:58" s="1" customFormat="1" ht="15">
      <c r="A3667" s="114"/>
      <c r="BF3667" s="116"/>
    </row>
    <row r="3668" spans="1:58" s="1" customFormat="1" ht="15">
      <c r="A3668" s="114"/>
      <c r="BF3668" s="116"/>
    </row>
    <row r="3669" spans="1:58" s="1" customFormat="1" ht="15">
      <c r="A3669" s="114"/>
      <c r="BF3669" s="116"/>
    </row>
    <row r="3670" spans="1:58" s="1" customFormat="1" ht="15">
      <c r="A3670" s="114"/>
      <c r="BF3670" s="116"/>
    </row>
    <row r="3671" spans="1:58" s="1" customFormat="1" ht="15">
      <c r="A3671" s="114"/>
      <c r="BF3671" s="116"/>
    </row>
    <row r="3672" spans="1:58" s="1" customFormat="1" ht="15">
      <c r="A3672" s="114"/>
      <c r="BF3672" s="116"/>
    </row>
    <row r="3673" spans="1:58" s="1" customFormat="1" ht="15">
      <c r="A3673" s="114"/>
      <c r="BF3673" s="116"/>
    </row>
    <row r="3674" spans="1:58" s="1" customFormat="1" ht="15">
      <c r="A3674" s="114"/>
      <c r="BF3674" s="116"/>
    </row>
    <row r="3675" spans="1:58" s="1" customFormat="1" ht="15">
      <c r="A3675" s="114"/>
      <c r="BF3675" s="116"/>
    </row>
    <row r="3676" spans="1:58" s="1" customFormat="1" ht="15">
      <c r="A3676" s="114"/>
      <c r="BF3676" s="116"/>
    </row>
    <row r="3677" spans="1:58" s="1" customFormat="1" ht="15">
      <c r="A3677" s="114"/>
      <c r="BF3677" s="116"/>
    </row>
    <row r="3678" spans="1:58" s="1" customFormat="1" ht="15">
      <c r="A3678" s="114"/>
      <c r="BF3678" s="116"/>
    </row>
    <row r="3679" spans="1:58" s="1" customFormat="1" ht="15">
      <c r="A3679" s="114"/>
      <c r="BF3679" s="116"/>
    </row>
    <row r="3680" spans="1:58" s="1" customFormat="1" ht="15">
      <c r="A3680" s="114"/>
      <c r="BF3680" s="116"/>
    </row>
    <row r="3681" spans="1:58" s="1" customFormat="1" ht="15">
      <c r="A3681" s="114"/>
      <c r="BF3681" s="116"/>
    </row>
    <row r="3682" spans="1:58" s="1" customFormat="1" ht="15">
      <c r="A3682" s="114"/>
      <c r="BF3682" s="116"/>
    </row>
    <row r="3683" spans="1:58" s="1" customFormat="1" ht="15">
      <c r="A3683" s="114"/>
      <c r="BF3683" s="116"/>
    </row>
    <row r="3684" spans="1:58" s="1" customFormat="1" ht="15">
      <c r="A3684" s="114"/>
      <c r="BF3684" s="116"/>
    </row>
    <row r="3685" spans="1:58" s="1" customFormat="1" ht="15">
      <c r="A3685" s="114"/>
      <c r="BF3685" s="116"/>
    </row>
    <row r="3686" spans="1:58" s="1" customFormat="1" ht="15">
      <c r="A3686" s="114"/>
      <c r="BF3686" s="116"/>
    </row>
    <row r="3687" spans="1:58" s="1" customFormat="1" ht="15">
      <c r="A3687" s="114"/>
      <c r="BF3687" s="116"/>
    </row>
    <row r="3688" spans="1:58" s="1" customFormat="1" ht="15">
      <c r="A3688" s="114"/>
      <c r="BF3688" s="116"/>
    </row>
    <row r="3689" spans="1:58" s="1" customFormat="1" ht="15">
      <c r="A3689" s="114"/>
      <c r="BF3689" s="116"/>
    </row>
    <row r="3690" spans="1:58" s="1" customFormat="1" ht="15">
      <c r="A3690" s="114"/>
      <c r="BF3690" s="116"/>
    </row>
    <row r="3691" spans="1:58" s="1" customFormat="1" ht="15">
      <c r="A3691" s="114"/>
      <c r="BF3691" s="116"/>
    </row>
    <row r="3692" spans="1:58" s="1" customFormat="1" ht="15">
      <c r="A3692" s="114"/>
      <c r="BF3692" s="116"/>
    </row>
    <row r="3693" spans="1:58" s="1" customFormat="1" ht="15">
      <c r="A3693" s="114"/>
      <c r="BF3693" s="116"/>
    </row>
    <row r="3694" spans="1:58" s="1" customFormat="1" ht="15">
      <c r="A3694" s="114"/>
      <c r="BF3694" s="116"/>
    </row>
    <row r="3695" spans="1:58" s="1" customFormat="1" ht="15">
      <c r="A3695" s="114"/>
      <c r="BF3695" s="116"/>
    </row>
    <row r="3696" spans="1:58" s="1" customFormat="1" ht="15">
      <c r="A3696" s="114"/>
      <c r="BF3696" s="116"/>
    </row>
    <row r="3697" spans="1:58" s="1" customFormat="1" ht="15">
      <c r="A3697" s="114"/>
      <c r="BF3697" s="116"/>
    </row>
    <row r="3698" spans="1:58" s="1" customFormat="1" ht="15">
      <c r="A3698" s="114"/>
      <c r="BF3698" s="116"/>
    </row>
    <row r="3699" spans="1:58" s="1" customFormat="1" ht="15">
      <c r="A3699" s="114"/>
      <c r="BF3699" s="116"/>
    </row>
    <row r="3700" spans="1:58" s="1" customFormat="1" ht="15">
      <c r="A3700" s="114"/>
      <c r="BF3700" s="116"/>
    </row>
    <row r="3701" spans="1:58" s="1" customFormat="1" ht="15">
      <c r="A3701" s="114"/>
      <c r="BF3701" s="116"/>
    </row>
    <row r="3702" spans="1:58" s="1" customFormat="1" ht="15">
      <c r="A3702" s="114"/>
      <c r="BF3702" s="116"/>
    </row>
    <row r="3703" spans="1:58" s="1" customFormat="1" ht="15">
      <c r="A3703" s="114"/>
      <c r="BF3703" s="116"/>
    </row>
    <row r="3704" spans="1:58" s="1" customFormat="1" ht="15">
      <c r="A3704" s="114"/>
      <c r="BF3704" s="116"/>
    </row>
    <row r="3705" spans="1:58" s="1" customFormat="1" ht="15">
      <c r="A3705" s="114"/>
      <c r="BF3705" s="116"/>
    </row>
    <row r="3706" spans="1:58" s="1" customFormat="1" ht="15">
      <c r="A3706" s="114"/>
      <c r="BF3706" s="116"/>
    </row>
    <row r="3707" spans="1:58" s="1" customFormat="1" ht="15">
      <c r="A3707" s="114"/>
      <c r="BF3707" s="116"/>
    </row>
    <row r="3708" spans="1:58" s="1" customFormat="1" ht="15">
      <c r="A3708" s="114"/>
      <c r="BF3708" s="116"/>
    </row>
    <row r="3709" spans="1:58" s="1" customFormat="1" ht="15">
      <c r="A3709" s="114"/>
      <c r="BF3709" s="116"/>
    </row>
    <row r="3710" spans="1:58" s="1" customFormat="1" ht="15">
      <c r="A3710" s="114"/>
      <c r="BF3710" s="116"/>
    </row>
    <row r="3711" spans="1:58" s="1" customFormat="1" ht="15">
      <c r="A3711" s="114"/>
      <c r="BF3711" s="116"/>
    </row>
    <row r="3712" spans="1:58" s="1" customFormat="1" ht="15">
      <c r="A3712" s="114"/>
      <c r="BF3712" s="116"/>
    </row>
    <row r="3713" spans="1:58" s="1" customFormat="1" ht="15">
      <c r="A3713" s="114"/>
      <c r="BF3713" s="116"/>
    </row>
    <row r="3714" spans="1:58" s="1" customFormat="1" ht="15">
      <c r="A3714" s="114"/>
      <c r="BF3714" s="116"/>
    </row>
    <row r="3715" spans="1:58" s="1" customFormat="1" ht="15">
      <c r="A3715" s="114"/>
      <c r="BF3715" s="116"/>
    </row>
    <row r="3716" spans="1:58" s="1" customFormat="1" ht="15">
      <c r="A3716" s="114"/>
      <c r="BF3716" s="116"/>
    </row>
    <row r="3717" spans="1:58" s="1" customFormat="1" ht="15">
      <c r="A3717" s="114"/>
      <c r="BF3717" s="116"/>
    </row>
    <row r="3718" spans="1:58" s="1" customFormat="1" ht="15">
      <c r="A3718" s="114"/>
      <c r="BF3718" s="116"/>
    </row>
    <row r="3719" spans="1:58" s="1" customFormat="1" ht="15">
      <c r="A3719" s="114"/>
      <c r="BF3719" s="116"/>
    </row>
    <row r="3720" spans="1:58" s="1" customFormat="1" ht="15">
      <c r="A3720" s="114"/>
      <c r="BF3720" s="116"/>
    </row>
    <row r="3721" spans="1:58" s="1" customFormat="1" ht="15">
      <c r="A3721" s="114"/>
      <c r="BF3721" s="116"/>
    </row>
    <row r="3722" spans="1:58" s="1" customFormat="1" ht="15">
      <c r="A3722" s="114"/>
      <c r="BF3722" s="116"/>
    </row>
    <row r="3723" spans="1:58" s="1" customFormat="1" ht="15">
      <c r="A3723" s="114"/>
      <c r="BF3723" s="116"/>
    </row>
    <row r="3724" spans="1:58" s="1" customFormat="1" ht="15">
      <c r="A3724" s="114"/>
      <c r="BF3724" s="116"/>
    </row>
    <row r="3725" spans="1:58" s="1" customFormat="1" ht="15">
      <c r="A3725" s="114"/>
      <c r="BF3725" s="116"/>
    </row>
    <row r="3726" spans="1:58" s="1" customFormat="1" ht="15">
      <c r="A3726" s="114"/>
      <c r="BF3726" s="116"/>
    </row>
    <row r="3727" spans="1:58" s="1" customFormat="1" ht="15">
      <c r="A3727" s="114"/>
      <c r="BF3727" s="116"/>
    </row>
    <row r="3728" spans="1:58" s="1" customFormat="1" ht="15">
      <c r="A3728" s="114"/>
      <c r="BF3728" s="116"/>
    </row>
    <row r="3729" spans="1:58" s="1" customFormat="1" ht="15">
      <c r="A3729" s="114"/>
      <c r="BF3729" s="116"/>
    </row>
    <row r="3730" spans="1:58" s="1" customFormat="1" ht="15">
      <c r="A3730" s="114"/>
      <c r="BF3730" s="116"/>
    </row>
    <row r="3731" spans="1:58" s="1" customFormat="1" ht="15">
      <c r="A3731" s="114"/>
      <c r="BF3731" s="116"/>
    </row>
    <row r="3732" spans="1:58" s="1" customFormat="1" ht="15">
      <c r="A3732" s="114"/>
      <c r="BF3732" s="116"/>
    </row>
    <row r="3733" spans="1:58" s="1" customFormat="1" ht="15">
      <c r="A3733" s="114"/>
      <c r="BF3733" s="116"/>
    </row>
    <row r="3734" spans="1:58" s="1" customFormat="1" ht="15">
      <c r="A3734" s="114"/>
      <c r="BF3734" s="116"/>
    </row>
    <row r="3735" spans="1:58" s="1" customFormat="1" ht="15">
      <c r="A3735" s="114"/>
      <c r="BF3735" s="116"/>
    </row>
    <row r="3736" spans="1:58" s="1" customFormat="1" ht="15">
      <c r="A3736" s="114"/>
      <c r="BF3736" s="116"/>
    </row>
    <row r="3737" spans="1:58" s="1" customFormat="1" ht="15">
      <c r="A3737" s="114"/>
      <c r="BF3737" s="116"/>
    </row>
    <row r="3738" spans="1:58" s="1" customFormat="1" ht="15">
      <c r="A3738" s="114"/>
      <c r="BF3738" s="116"/>
    </row>
    <row r="3739" spans="1:58" s="1" customFormat="1" ht="15">
      <c r="A3739" s="114"/>
      <c r="BF3739" s="116"/>
    </row>
    <row r="3740" spans="1:58" s="1" customFormat="1" ht="15">
      <c r="A3740" s="114"/>
      <c r="BF3740" s="116"/>
    </row>
    <row r="3741" spans="1:58" s="1" customFormat="1" ht="15">
      <c r="A3741" s="114"/>
      <c r="BF3741" s="116"/>
    </row>
    <row r="3742" spans="1:58" s="1" customFormat="1" ht="15">
      <c r="A3742" s="114"/>
      <c r="BF3742" s="116"/>
    </row>
    <row r="3743" spans="1:58" s="1" customFormat="1" ht="15">
      <c r="A3743" s="114"/>
      <c r="BF3743" s="116"/>
    </row>
    <row r="3744" spans="1:58" s="1" customFormat="1" ht="15">
      <c r="A3744" s="114"/>
      <c r="BF3744" s="116"/>
    </row>
    <row r="3745" spans="1:58" s="1" customFormat="1" ht="15">
      <c r="A3745" s="114"/>
      <c r="BF3745" s="116"/>
    </row>
    <row r="3746" spans="1:58" s="1" customFormat="1" ht="15">
      <c r="A3746" s="114"/>
      <c r="BF3746" s="116"/>
    </row>
    <row r="3747" spans="1:58" s="1" customFormat="1" ht="15">
      <c r="A3747" s="114"/>
      <c r="BF3747" s="116"/>
    </row>
    <row r="3748" spans="1:58" s="1" customFormat="1" ht="15">
      <c r="A3748" s="114"/>
      <c r="BF3748" s="116"/>
    </row>
    <row r="3749" spans="1:58" s="1" customFormat="1" ht="15">
      <c r="A3749" s="114"/>
      <c r="BF3749" s="116"/>
    </row>
    <row r="3750" spans="1:58" s="1" customFormat="1" ht="15">
      <c r="A3750" s="114"/>
      <c r="BF3750" s="116"/>
    </row>
    <row r="3751" spans="1:58" s="1" customFormat="1" ht="15">
      <c r="A3751" s="114"/>
      <c r="BF3751" s="116"/>
    </row>
    <row r="3752" spans="1:58" s="1" customFormat="1" ht="15">
      <c r="A3752" s="114"/>
      <c r="BF3752" s="116"/>
    </row>
    <row r="3753" spans="1:58" s="1" customFormat="1" ht="15">
      <c r="A3753" s="114"/>
      <c r="BF3753" s="116"/>
    </row>
    <row r="3754" spans="1:58" s="1" customFormat="1" ht="15">
      <c r="A3754" s="114"/>
      <c r="BF3754" s="116"/>
    </row>
    <row r="3755" spans="1:58" s="1" customFormat="1" ht="15">
      <c r="A3755" s="114"/>
      <c r="BF3755" s="116"/>
    </row>
    <row r="3756" spans="1:58" s="1" customFormat="1" ht="15">
      <c r="A3756" s="114"/>
      <c r="BF3756" s="116"/>
    </row>
    <row r="3757" spans="1:58" s="1" customFormat="1" ht="15">
      <c r="A3757" s="114"/>
      <c r="BF3757" s="116"/>
    </row>
    <row r="3758" spans="1:58" s="1" customFormat="1" ht="15">
      <c r="A3758" s="114"/>
      <c r="BF3758" s="116"/>
    </row>
    <row r="3759" spans="1:58" s="1" customFormat="1" ht="15">
      <c r="A3759" s="114"/>
      <c r="BF3759" s="116"/>
    </row>
    <row r="3760" spans="1:58" s="1" customFormat="1" ht="15">
      <c r="A3760" s="114"/>
      <c r="BF3760" s="116"/>
    </row>
    <row r="3761" spans="1:58" s="1" customFormat="1" ht="15">
      <c r="A3761" s="114"/>
      <c r="BF3761" s="116"/>
    </row>
    <row r="3762" spans="1:58" s="1" customFormat="1" ht="15">
      <c r="A3762" s="114"/>
      <c r="BF3762" s="116"/>
    </row>
    <row r="3763" spans="1:58" s="1" customFormat="1" ht="15">
      <c r="A3763" s="114"/>
      <c r="BF3763" s="116"/>
    </row>
    <row r="3764" spans="1:58" s="1" customFormat="1" ht="15">
      <c r="A3764" s="114"/>
      <c r="BF3764" s="116"/>
    </row>
    <row r="3765" spans="1:58" s="1" customFormat="1" ht="15">
      <c r="A3765" s="114"/>
      <c r="BF3765" s="116"/>
    </row>
    <row r="3766" spans="1:58" s="1" customFormat="1" ht="15">
      <c r="A3766" s="114"/>
      <c r="BF3766" s="116"/>
    </row>
    <row r="3767" spans="1:58" s="1" customFormat="1" ht="15">
      <c r="A3767" s="114"/>
      <c r="BF3767" s="116"/>
    </row>
    <row r="3768" spans="1:58" s="1" customFormat="1" ht="15">
      <c r="A3768" s="114"/>
      <c r="BF3768" s="116"/>
    </row>
    <row r="3769" spans="1:58" s="1" customFormat="1" ht="15">
      <c r="A3769" s="114"/>
      <c r="BF3769" s="116"/>
    </row>
    <row r="3770" spans="1:58" s="1" customFormat="1" ht="15">
      <c r="A3770" s="114"/>
      <c r="BF3770" s="116"/>
    </row>
    <row r="3771" spans="1:58" s="1" customFormat="1" ht="15">
      <c r="A3771" s="114"/>
      <c r="BF3771" s="116"/>
    </row>
    <row r="3772" spans="1:58" s="1" customFormat="1" ht="15">
      <c r="A3772" s="114"/>
      <c r="BF3772" s="116"/>
    </row>
    <row r="3773" spans="1:58" s="1" customFormat="1" ht="15">
      <c r="A3773" s="114"/>
      <c r="BF3773" s="116"/>
    </row>
    <row r="3774" spans="1:58" s="1" customFormat="1" ht="15">
      <c r="A3774" s="114"/>
      <c r="BF3774" s="116"/>
    </row>
    <row r="3775" spans="1:58" s="1" customFormat="1" ht="15">
      <c r="A3775" s="114"/>
      <c r="BF3775" s="116"/>
    </row>
    <row r="3776" spans="1:58" s="1" customFormat="1" ht="15">
      <c r="A3776" s="114"/>
      <c r="BF3776" s="116"/>
    </row>
    <row r="3777" spans="1:58" s="1" customFormat="1" ht="15">
      <c r="A3777" s="114"/>
      <c r="BF3777" s="116"/>
    </row>
    <row r="3778" spans="1:58" s="1" customFormat="1" ht="15">
      <c r="A3778" s="114"/>
      <c r="BF3778" s="116"/>
    </row>
    <row r="3779" spans="1:58" s="1" customFormat="1" ht="15">
      <c r="A3779" s="114"/>
      <c r="BF3779" s="116"/>
    </row>
    <row r="3780" spans="1:58" s="1" customFormat="1" ht="15">
      <c r="A3780" s="114"/>
      <c r="BF3780" s="116"/>
    </row>
    <row r="3781" spans="1:58" s="1" customFormat="1" ht="15">
      <c r="A3781" s="114"/>
      <c r="BF3781" s="116"/>
    </row>
    <row r="3782" spans="1:58" s="1" customFormat="1" ht="15">
      <c r="A3782" s="114"/>
      <c r="BF3782" s="116"/>
    </row>
    <row r="3783" spans="1:58" s="1" customFormat="1" ht="15">
      <c r="A3783" s="114"/>
      <c r="BF3783" s="116"/>
    </row>
    <row r="3784" spans="1:58" s="1" customFormat="1" ht="15">
      <c r="A3784" s="114"/>
      <c r="BF3784" s="116"/>
    </row>
    <row r="3785" spans="1:58" s="1" customFormat="1" ht="15">
      <c r="A3785" s="114"/>
      <c r="BF3785" s="116"/>
    </row>
    <row r="3786" spans="1:58" s="1" customFormat="1" ht="15">
      <c r="A3786" s="114"/>
      <c r="BF3786" s="116"/>
    </row>
    <row r="3787" spans="1:58" s="1" customFormat="1" ht="15">
      <c r="A3787" s="114"/>
      <c r="BF3787" s="116"/>
    </row>
    <row r="3788" spans="1:58" s="1" customFormat="1" ht="15">
      <c r="A3788" s="114"/>
      <c r="BF3788" s="116"/>
    </row>
    <row r="3789" spans="1:58" s="1" customFormat="1" ht="15">
      <c r="A3789" s="114"/>
      <c r="BF3789" s="116"/>
    </row>
    <row r="3790" spans="1:58" s="1" customFormat="1" ht="15">
      <c r="A3790" s="114"/>
      <c r="BF3790" s="116"/>
    </row>
    <row r="3791" spans="1:58" s="1" customFormat="1" ht="15">
      <c r="A3791" s="114"/>
      <c r="BF3791" s="116"/>
    </row>
    <row r="3792" spans="1:58" s="1" customFormat="1" ht="15">
      <c r="A3792" s="114"/>
      <c r="BF3792" s="116"/>
    </row>
    <row r="3793" spans="1:58" s="1" customFormat="1" ht="15">
      <c r="A3793" s="114"/>
      <c r="BF3793" s="116"/>
    </row>
    <row r="3794" spans="1:58" s="1" customFormat="1" ht="15">
      <c r="A3794" s="114"/>
      <c r="BF3794" s="116"/>
    </row>
    <row r="3795" spans="1:58" s="1" customFormat="1" ht="15">
      <c r="A3795" s="114"/>
      <c r="BF3795" s="116"/>
    </row>
    <row r="3796" spans="1:58" s="1" customFormat="1" ht="15">
      <c r="A3796" s="114"/>
      <c r="BF3796" s="116"/>
    </row>
    <row r="3797" spans="1:58" s="1" customFormat="1" ht="15">
      <c r="A3797" s="114"/>
      <c r="BF3797" s="116"/>
    </row>
    <row r="3798" spans="1:58" s="1" customFormat="1" ht="15">
      <c r="A3798" s="114"/>
      <c r="BF3798" s="116"/>
    </row>
    <row r="3799" spans="1:58" s="1" customFormat="1" ht="15">
      <c r="A3799" s="114"/>
      <c r="BF3799" s="116"/>
    </row>
    <row r="3800" spans="1:58" s="1" customFormat="1" ht="15">
      <c r="A3800" s="114"/>
      <c r="BF3800" s="116"/>
    </row>
    <row r="3801" spans="1:58" s="1" customFormat="1" ht="15">
      <c r="A3801" s="114"/>
      <c r="BF3801" s="116"/>
    </row>
    <row r="3802" spans="1:58" s="1" customFormat="1" ht="15">
      <c r="A3802" s="114"/>
      <c r="BF3802" s="116"/>
    </row>
    <row r="3803" spans="1:58" s="1" customFormat="1" ht="15">
      <c r="A3803" s="114"/>
      <c r="BF3803" s="116"/>
    </row>
    <row r="3804" spans="1:58" s="1" customFormat="1" ht="15">
      <c r="A3804" s="114"/>
      <c r="BF3804" s="116"/>
    </row>
    <row r="3805" spans="1:58" s="1" customFormat="1" ht="15">
      <c r="A3805" s="114"/>
      <c r="BF3805" s="116"/>
    </row>
    <row r="3806" spans="1:58" s="1" customFormat="1" ht="15">
      <c r="A3806" s="114"/>
      <c r="BF3806" s="116"/>
    </row>
    <row r="3807" spans="1:58" s="1" customFormat="1" ht="15">
      <c r="A3807" s="114"/>
      <c r="BF3807" s="116"/>
    </row>
    <row r="3808" spans="1:58" s="1" customFormat="1" ht="15">
      <c r="A3808" s="114"/>
      <c r="BF3808" s="116"/>
    </row>
    <row r="3809" spans="1:58" s="1" customFormat="1" ht="15">
      <c r="A3809" s="114"/>
      <c r="BF3809" s="116"/>
    </row>
    <row r="3810" spans="1:58" s="1" customFormat="1" ht="15">
      <c r="A3810" s="114"/>
      <c r="BF3810" s="116"/>
    </row>
    <row r="3811" spans="1:58" s="1" customFormat="1" ht="15">
      <c r="A3811" s="114"/>
      <c r="BF3811" s="116"/>
    </row>
    <row r="3812" spans="1:58" s="1" customFormat="1" ht="15">
      <c r="A3812" s="114"/>
      <c r="BF3812" s="116"/>
    </row>
    <row r="3813" spans="1:58" s="1" customFormat="1" ht="15">
      <c r="A3813" s="114"/>
      <c r="BF3813" s="116"/>
    </row>
    <row r="3814" spans="1:58" s="1" customFormat="1" ht="15">
      <c r="A3814" s="114"/>
      <c r="BF3814" s="116"/>
    </row>
    <row r="3815" spans="1:58" s="1" customFormat="1" ht="15">
      <c r="A3815" s="114"/>
      <c r="BF3815" s="116"/>
    </row>
    <row r="3816" spans="1:58" s="1" customFormat="1" ht="15">
      <c r="A3816" s="114"/>
      <c r="BF3816" s="116"/>
    </row>
    <row r="3817" spans="1:58" s="1" customFormat="1" ht="15">
      <c r="A3817" s="114"/>
      <c r="BF3817" s="116"/>
    </row>
    <row r="3818" spans="1:58" s="1" customFormat="1" ht="15">
      <c r="A3818" s="114"/>
      <c r="BF3818" s="116"/>
    </row>
    <row r="3819" spans="1:58" s="1" customFormat="1" ht="15">
      <c r="A3819" s="114"/>
      <c r="BF3819" s="116"/>
    </row>
    <row r="3820" spans="1:58" s="1" customFormat="1" ht="15">
      <c r="A3820" s="114"/>
      <c r="BF3820" s="116"/>
    </row>
    <row r="3821" spans="1:58" s="1" customFormat="1" ht="15">
      <c r="A3821" s="114"/>
      <c r="BF3821" s="116"/>
    </row>
    <row r="3822" spans="1:58" s="1" customFormat="1" ht="15">
      <c r="A3822" s="114"/>
      <c r="BF3822" s="116"/>
    </row>
    <row r="3823" spans="1:58" s="1" customFormat="1" ht="15">
      <c r="A3823" s="114"/>
      <c r="BF3823" s="116"/>
    </row>
    <row r="3824" spans="1:58" s="1" customFormat="1" ht="15">
      <c r="A3824" s="114"/>
      <c r="BF3824" s="116"/>
    </row>
    <row r="3825" spans="1:58" s="1" customFormat="1" ht="15">
      <c r="A3825" s="114"/>
      <c r="BF3825" s="116"/>
    </row>
    <row r="3826" spans="1:58" s="1" customFormat="1" ht="15">
      <c r="A3826" s="114"/>
      <c r="BF3826" s="116"/>
    </row>
    <row r="3827" spans="1:58" s="1" customFormat="1" ht="15">
      <c r="A3827" s="114"/>
      <c r="BF3827" s="116"/>
    </row>
    <row r="3828" spans="1:58" s="1" customFormat="1" ht="15">
      <c r="A3828" s="114"/>
      <c r="BF3828" s="116"/>
    </row>
    <row r="3829" spans="1:58" s="1" customFormat="1" ht="15">
      <c r="A3829" s="114"/>
      <c r="BF3829" s="116"/>
    </row>
    <row r="3830" spans="1:58" s="1" customFormat="1" ht="15">
      <c r="A3830" s="114"/>
      <c r="BF3830" s="116"/>
    </row>
    <row r="3831" spans="1:58" s="1" customFormat="1" ht="15">
      <c r="A3831" s="114"/>
      <c r="BF3831" s="116"/>
    </row>
    <row r="3832" spans="1:58" s="1" customFormat="1" ht="15">
      <c r="A3832" s="114"/>
      <c r="BF3832" s="116"/>
    </row>
    <row r="3833" spans="1:58" s="1" customFormat="1" ht="15">
      <c r="A3833" s="114"/>
      <c r="BF3833" s="116"/>
    </row>
    <row r="3834" spans="1:58" s="1" customFormat="1" ht="15">
      <c r="A3834" s="114"/>
      <c r="BF3834" s="116"/>
    </row>
    <row r="3835" spans="1:58" s="1" customFormat="1" ht="15">
      <c r="A3835" s="114"/>
      <c r="BF3835" s="116"/>
    </row>
    <row r="3836" spans="1:58" s="1" customFormat="1" ht="15">
      <c r="A3836" s="114"/>
      <c r="BF3836" s="116"/>
    </row>
    <row r="3837" spans="1:58" s="1" customFormat="1" ht="15">
      <c r="A3837" s="114"/>
      <c r="BF3837" s="116"/>
    </row>
    <row r="3838" spans="1:58" s="1" customFormat="1" ht="15">
      <c r="A3838" s="114"/>
      <c r="BF3838" s="116"/>
    </row>
    <row r="3839" spans="1:58" s="1" customFormat="1" ht="15">
      <c r="A3839" s="114"/>
      <c r="BF3839" s="116"/>
    </row>
    <row r="3840" spans="1:58" s="1" customFormat="1" ht="15">
      <c r="A3840" s="114"/>
      <c r="BF3840" s="116"/>
    </row>
    <row r="3841" spans="1:58" s="1" customFormat="1" ht="15">
      <c r="A3841" s="114"/>
      <c r="BF3841" s="116"/>
    </row>
    <row r="3842" spans="1:58" s="1" customFormat="1" ht="15">
      <c r="A3842" s="114"/>
      <c r="BF3842" s="116"/>
    </row>
    <row r="3843" spans="1:58" s="1" customFormat="1" ht="15">
      <c r="A3843" s="114"/>
      <c r="BF3843" s="116"/>
    </row>
    <row r="3844" spans="1:58" s="1" customFormat="1" ht="15">
      <c r="A3844" s="114"/>
      <c r="BF3844" s="116"/>
    </row>
    <row r="3845" spans="1:58" s="1" customFormat="1" ht="15">
      <c r="A3845" s="114"/>
      <c r="BF3845" s="116"/>
    </row>
    <row r="3846" spans="1:58" s="1" customFormat="1" ht="15">
      <c r="A3846" s="114"/>
      <c r="BF3846" s="116"/>
    </row>
    <row r="3847" spans="1:58" s="1" customFormat="1" ht="15">
      <c r="A3847" s="114"/>
      <c r="BF3847" s="116"/>
    </row>
    <row r="3848" spans="1:58" s="1" customFormat="1" ht="15">
      <c r="A3848" s="114"/>
      <c r="BF3848" s="116"/>
    </row>
    <row r="3849" spans="1:58" s="1" customFormat="1" ht="15">
      <c r="A3849" s="114"/>
      <c r="BF3849" s="116"/>
    </row>
    <row r="3850" spans="1:58" s="1" customFormat="1" ht="15">
      <c r="A3850" s="114"/>
      <c r="BF3850" s="116"/>
    </row>
    <row r="3851" spans="1:58" s="1" customFormat="1" ht="15">
      <c r="A3851" s="114"/>
      <c r="BF3851" s="116"/>
    </row>
    <row r="3852" spans="1:58" s="1" customFormat="1" ht="15">
      <c r="A3852" s="114"/>
      <c r="BF3852" s="116"/>
    </row>
    <row r="3853" spans="1:58" s="1" customFormat="1" ht="15">
      <c r="A3853" s="114"/>
      <c r="BF3853" s="116"/>
    </row>
    <row r="3854" spans="1:58" s="1" customFormat="1" ht="15">
      <c r="A3854" s="114"/>
      <c r="BF3854" s="116"/>
    </row>
    <row r="3855" spans="1:58" s="1" customFormat="1" ht="15">
      <c r="A3855" s="114"/>
      <c r="BF3855" s="116"/>
    </row>
    <row r="3856" spans="1:58" s="1" customFormat="1" ht="15">
      <c r="A3856" s="114"/>
      <c r="BF3856" s="116"/>
    </row>
    <row r="3857" spans="1:58" s="1" customFormat="1" ht="15">
      <c r="A3857" s="114"/>
      <c r="BF3857" s="116"/>
    </row>
    <row r="3858" spans="1:58" s="1" customFormat="1" ht="15">
      <c r="A3858" s="114"/>
      <c r="BF3858" s="116"/>
    </row>
    <row r="3859" spans="1:58" s="1" customFormat="1" ht="15">
      <c r="A3859" s="114"/>
      <c r="BF3859" s="116"/>
    </row>
    <row r="3860" spans="1:58" s="1" customFormat="1" ht="15">
      <c r="A3860" s="114"/>
      <c r="BF3860" s="116"/>
    </row>
    <row r="3861" spans="1:58" s="1" customFormat="1" ht="15">
      <c r="A3861" s="114"/>
      <c r="BF3861" s="116"/>
    </row>
    <row r="3862" spans="1:58" s="1" customFormat="1" ht="15">
      <c r="A3862" s="114"/>
      <c r="BF3862" s="116"/>
    </row>
    <row r="3863" spans="1:58" s="1" customFormat="1" ht="15">
      <c r="A3863" s="114"/>
      <c r="BF3863" s="116"/>
    </row>
    <row r="3864" spans="1:58" s="1" customFormat="1" ht="15">
      <c r="A3864" s="114"/>
      <c r="BF3864" s="116"/>
    </row>
    <row r="3865" spans="1:58" s="1" customFormat="1" ht="15">
      <c r="A3865" s="114"/>
      <c r="BF3865" s="116"/>
    </row>
    <row r="3866" spans="1:58" s="1" customFormat="1" ht="15">
      <c r="A3866" s="114"/>
      <c r="BF3866" s="116"/>
    </row>
    <row r="3867" spans="1:58" s="1" customFormat="1" ht="15">
      <c r="A3867" s="114"/>
      <c r="BF3867" s="116"/>
    </row>
    <row r="3868" spans="1:58" s="1" customFormat="1" ht="15">
      <c r="A3868" s="114"/>
      <c r="BF3868" s="116"/>
    </row>
    <row r="3869" spans="1:58" s="1" customFormat="1" ht="15">
      <c r="A3869" s="114"/>
      <c r="BF3869" s="116"/>
    </row>
    <row r="3870" spans="1:58" s="1" customFormat="1" ht="15">
      <c r="A3870" s="114"/>
      <c r="BF3870" s="116"/>
    </row>
    <row r="3871" spans="1:58" s="1" customFormat="1" ht="15">
      <c r="A3871" s="114"/>
      <c r="BF3871" s="116"/>
    </row>
    <row r="3872" spans="1:58" s="1" customFormat="1" ht="15">
      <c r="A3872" s="114"/>
      <c r="BF3872" s="116"/>
    </row>
    <row r="3873" spans="1:58" s="1" customFormat="1" ht="15">
      <c r="A3873" s="114"/>
      <c r="BF3873" s="116"/>
    </row>
    <row r="3874" spans="1:58" s="1" customFormat="1" ht="15">
      <c r="A3874" s="114"/>
      <c r="BF3874" s="116"/>
    </row>
    <row r="3875" spans="1:58" s="1" customFormat="1" ht="15">
      <c r="A3875" s="114"/>
      <c r="BF3875" s="116"/>
    </row>
    <row r="3876" spans="1:58" s="1" customFormat="1" ht="15">
      <c r="A3876" s="114"/>
      <c r="BF3876" s="116"/>
    </row>
    <row r="3877" spans="1:58" s="1" customFormat="1" ht="15">
      <c r="A3877" s="114"/>
      <c r="BF3877" s="116"/>
    </row>
    <row r="3878" spans="1:58" s="1" customFormat="1" ht="15">
      <c r="A3878" s="114"/>
      <c r="BF3878" s="116"/>
    </row>
    <row r="3879" spans="1:58" s="1" customFormat="1" ht="15">
      <c r="A3879" s="114"/>
      <c r="BF3879" s="116"/>
    </row>
    <row r="3880" spans="1:58" s="1" customFormat="1" ht="15">
      <c r="A3880" s="114"/>
      <c r="BF3880" s="116"/>
    </row>
    <row r="3881" spans="1:58" s="1" customFormat="1" ht="15">
      <c r="A3881" s="114"/>
      <c r="BF3881" s="116"/>
    </row>
    <row r="3882" spans="1:58" s="1" customFormat="1" ht="15">
      <c r="A3882" s="114"/>
      <c r="BF3882" s="116"/>
    </row>
    <row r="3883" spans="1:58" s="1" customFormat="1" ht="15">
      <c r="A3883" s="114"/>
      <c r="BF3883" s="116"/>
    </row>
    <row r="3884" spans="1:58" s="1" customFormat="1" ht="15">
      <c r="A3884" s="114"/>
      <c r="BF3884" s="116"/>
    </row>
    <row r="3885" spans="1:58" s="1" customFormat="1" ht="15">
      <c r="A3885" s="114"/>
      <c r="BF3885" s="116"/>
    </row>
    <row r="3886" spans="1:58" s="1" customFormat="1" ht="15">
      <c r="A3886" s="114"/>
      <c r="BF3886" s="116"/>
    </row>
    <row r="3887" spans="1:58" s="1" customFormat="1" ht="15">
      <c r="A3887" s="114"/>
      <c r="BF3887" s="116"/>
    </row>
    <row r="3888" spans="1:58" s="1" customFormat="1" ht="15">
      <c r="A3888" s="114"/>
      <c r="BF3888" s="116"/>
    </row>
    <row r="3889" spans="1:58" s="1" customFormat="1" ht="15">
      <c r="A3889" s="114"/>
      <c r="BF3889" s="116"/>
    </row>
    <row r="3890" spans="1:58" s="1" customFormat="1" ht="15">
      <c r="A3890" s="114"/>
      <c r="BF3890" s="116"/>
    </row>
    <row r="3891" spans="1:58" s="1" customFormat="1" ht="15">
      <c r="A3891" s="114"/>
      <c r="BF3891" s="116"/>
    </row>
    <row r="3892" spans="1:58" s="1" customFormat="1" ht="15">
      <c r="A3892" s="114"/>
      <c r="BF3892" s="116"/>
    </row>
    <row r="3893" spans="1:58" s="1" customFormat="1" ht="15">
      <c r="A3893" s="114"/>
      <c r="BF3893" s="116"/>
    </row>
    <row r="3894" spans="1:58" s="1" customFormat="1" ht="15">
      <c r="A3894" s="114"/>
      <c r="BF3894" s="116"/>
    </row>
    <row r="3895" spans="1:58" s="1" customFormat="1" ht="15">
      <c r="A3895" s="114"/>
      <c r="BF3895" s="116"/>
    </row>
    <row r="3896" spans="1:58" s="1" customFormat="1" ht="15">
      <c r="A3896" s="114"/>
      <c r="BF3896" s="116"/>
    </row>
    <row r="3897" spans="1:58" s="1" customFormat="1" ht="15">
      <c r="A3897" s="114"/>
      <c r="BF3897" s="116"/>
    </row>
    <row r="3898" spans="1:58" s="1" customFormat="1" ht="15">
      <c r="A3898" s="114"/>
      <c r="BF3898" s="116"/>
    </row>
    <row r="3899" spans="1:58" s="1" customFormat="1" ht="15">
      <c r="A3899" s="114"/>
      <c r="BF3899" s="116"/>
    </row>
    <row r="3900" spans="1:58" s="1" customFormat="1" ht="15">
      <c r="A3900" s="114"/>
      <c r="BF3900" s="116"/>
    </row>
    <row r="3901" spans="1:58" s="1" customFormat="1" ht="15">
      <c r="A3901" s="114"/>
      <c r="BF3901" s="116"/>
    </row>
    <row r="3902" spans="1:58" s="1" customFormat="1" ht="15">
      <c r="A3902" s="114"/>
      <c r="BF3902" s="116"/>
    </row>
    <row r="3903" spans="1:58" s="1" customFormat="1" ht="15">
      <c r="A3903" s="114"/>
      <c r="BF3903" s="116"/>
    </row>
    <row r="3904" spans="1:58" s="1" customFormat="1" ht="15">
      <c r="A3904" s="114"/>
      <c r="BF3904" s="116"/>
    </row>
    <row r="3905" spans="1:58" s="1" customFormat="1" ht="15">
      <c r="A3905" s="114"/>
      <c r="BF3905" s="116"/>
    </row>
    <row r="3906" spans="1:58" s="1" customFormat="1" ht="15">
      <c r="A3906" s="114"/>
      <c r="BF3906" s="116"/>
    </row>
    <row r="3907" spans="1:58" s="1" customFormat="1" ht="15">
      <c r="A3907" s="114"/>
      <c r="BF3907" s="116"/>
    </row>
    <row r="3908" spans="1:58" s="1" customFormat="1" ht="15">
      <c r="A3908" s="114"/>
      <c r="BF3908" s="116"/>
    </row>
    <row r="3909" spans="1:58" s="1" customFormat="1" ht="15">
      <c r="A3909" s="114"/>
      <c r="BF3909" s="116"/>
    </row>
    <row r="3910" spans="1:58" s="1" customFormat="1" ht="15">
      <c r="A3910" s="114"/>
      <c r="BF3910" s="116"/>
    </row>
    <row r="3911" spans="1:58" s="1" customFormat="1" ht="15">
      <c r="A3911" s="114"/>
      <c r="BF3911" s="116"/>
    </row>
    <row r="3912" spans="1:58" s="1" customFormat="1" ht="15">
      <c r="A3912" s="114"/>
      <c r="BF3912" s="116"/>
    </row>
    <row r="3913" spans="1:58" s="1" customFormat="1" ht="15">
      <c r="A3913" s="114"/>
      <c r="BF3913" s="116"/>
    </row>
    <row r="3914" spans="1:58" s="1" customFormat="1" ht="15">
      <c r="A3914" s="114"/>
      <c r="BF3914" s="116"/>
    </row>
    <row r="3915" spans="1:58" s="1" customFormat="1" ht="15">
      <c r="A3915" s="114"/>
      <c r="BF3915" s="116"/>
    </row>
    <row r="3916" spans="1:58" s="1" customFormat="1" ht="15">
      <c r="A3916" s="114"/>
      <c r="BF3916" s="116"/>
    </row>
    <row r="3917" spans="1:58" s="1" customFormat="1" ht="15">
      <c r="A3917" s="114"/>
      <c r="BF3917" s="116"/>
    </row>
    <row r="3918" spans="1:58" s="1" customFormat="1" ht="15">
      <c r="A3918" s="114"/>
      <c r="BF3918" s="116"/>
    </row>
    <row r="3919" spans="1:58" s="1" customFormat="1" ht="15">
      <c r="A3919" s="114"/>
      <c r="BF3919" s="116"/>
    </row>
    <row r="3920" spans="1:58" s="1" customFormat="1" ht="15">
      <c r="A3920" s="114"/>
      <c r="BF3920" s="116"/>
    </row>
    <row r="3921" spans="1:58" s="1" customFormat="1" ht="15">
      <c r="A3921" s="114"/>
      <c r="BF3921" s="116"/>
    </row>
    <row r="3922" spans="1:58" s="1" customFormat="1" ht="15">
      <c r="A3922" s="114"/>
      <c r="BF3922" s="116"/>
    </row>
    <row r="3923" spans="1:58" s="1" customFormat="1" ht="15">
      <c r="A3923" s="114"/>
      <c r="BF3923" s="116"/>
    </row>
    <row r="3924" spans="1:58" s="1" customFormat="1" ht="15">
      <c r="A3924" s="114"/>
      <c r="BF3924" s="116"/>
    </row>
    <row r="3925" spans="1:58" s="1" customFormat="1" ht="15">
      <c r="A3925" s="114"/>
      <c r="BF3925" s="116"/>
    </row>
    <row r="3926" spans="1:58" s="1" customFormat="1" ht="15">
      <c r="A3926" s="114"/>
      <c r="BF3926" s="116"/>
    </row>
    <row r="3927" spans="1:58" s="1" customFormat="1" ht="15">
      <c r="A3927" s="114"/>
      <c r="BF3927" s="116"/>
    </row>
    <row r="3928" spans="1:58" s="1" customFormat="1" ht="15">
      <c r="A3928" s="114"/>
      <c r="BF3928" s="116"/>
    </row>
    <row r="3929" spans="1:58" s="1" customFormat="1" ht="15">
      <c r="A3929" s="114"/>
      <c r="BF3929" s="116"/>
    </row>
    <row r="3930" spans="1:58" s="1" customFormat="1" ht="15">
      <c r="A3930" s="114"/>
      <c r="BF3930" s="116"/>
    </row>
    <row r="3931" spans="1:58" s="1" customFormat="1" ht="15">
      <c r="A3931" s="114"/>
      <c r="BF3931" s="116"/>
    </row>
    <row r="3932" spans="1:58" s="1" customFormat="1" ht="15">
      <c r="A3932" s="114"/>
      <c r="BF3932" s="116"/>
    </row>
    <row r="3933" spans="1:58" s="1" customFormat="1" ht="15">
      <c r="A3933" s="114"/>
      <c r="BF3933" s="116"/>
    </row>
    <row r="3934" spans="1:58" s="1" customFormat="1" ht="15">
      <c r="A3934" s="114"/>
      <c r="BF3934" s="116"/>
    </row>
    <row r="3935" spans="1:58" s="1" customFormat="1" ht="15">
      <c r="A3935" s="114"/>
      <c r="BF3935" s="116"/>
    </row>
    <row r="3936" spans="1:58" s="1" customFormat="1" ht="15">
      <c r="A3936" s="114"/>
      <c r="BF3936" s="116"/>
    </row>
    <row r="3937" spans="1:58" s="1" customFormat="1" ht="15">
      <c r="A3937" s="114"/>
      <c r="BF3937" s="116"/>
    </row>
    <row r="3938" spans="1:58" s="1" customFormat="1" ht="15">
      <c r="A3938" s="114"/>
      <c r="BF3938" s="116"/>
    </row>
    <row r="3939" spans="1:58" s="1" customFormat="1" ht="15">
      <c r="A3939" s="114"/>
      <c r="BF3939" s="116"/>
    </row>
    <row r="3940" spans="1:58" s="1" customFormat="1" ht="15">
      <c r="A3940" s="114"/>
      <c r="BF3940" s="116"/>
    </row>
    <row r="3941" spans="1:58" s="1" customFormat="1" ht="15">
      <c r="A3941" s="114"/>
      <c r="BF3941" s="116"/>
    </row>
    <row r="3942" spans="1:58" s="1" customFormat="1" ht="15">
      <c r="A3942" s="114"/>
      <c r="BF3942" s="116"/>
    </row>
    <row r="3943" spans="1:58" s="1" customFormat="1" ht="15">
      <c r="A3943" s="114"/>
      <c r="BF3943" s="116"/>
    </row>
    <row r="3944" spans="1:58" s="1" customFormat="1" ht="15">
      <c r="A3944" s="114"/>
      <c r="BF3944" s="116"/>
    </row>
    <row r="3945" spans="1:58" s="1" customFormat="1" ht="15">
      <c r="A3945" s="114"/>
      <c r="BF3945" s="116"/>
    </row>
    <row r="3946" spans="1:58" s="1" customFormat="1" ht="15">
      <c r="A3946" s="114"/>
      <c r="BF3946" s="116"/>
    </row>
    <row r="3947" spans="1:58" s="1" customFormat="1" ht="15">
      <c r="A3947" s="114"/>
      <c r="BF3947" s="116"/>
    </row>
    <row r="3948" spans="1:58" s="1" customFormat="1" ht="15">
      <c r="A3948" s="114"/>
      <c r="BF3948" s="116"/>
    </row>
    <row r="3949" spans="1:58" s="1" customFormat="1" ht="15">
      <c r="A3949" s="114"/>
      <c r="BF3949" s="116"/>
    </row>
    <row r="3950" spans="1:58" s="1" customFormat="1" ht="15">
      <c r="A3950" s="114"/>
      <c r="BF3950" s="116"/>
    </row>
    <row r="3951" spans="1:58" s="1" customFormat="1" ht="15">
      <c r="A3951" s="114"/>
      <c r="BF3951" s="116"/>
    </row>
    <row r="3952" spans="1:58" s="1" customFormat="1" ht="15">
      <c r="A3952" s="114"/>
      <c r="BF3952" s="116"/>
    </row>
    <row r="3953" spans="1:58" s="1" customFormat="1" ht="15">
      <c r="A3953" s="114"/>
      <c r="BF3953" s="116"/>
    </row>
    <row r="3954" spans="1:58" s="1" customFormat="1" ht="15">
      <c r="A3954" s="114"/>
      <c r="BF3954" s="116"/>
    </row>
    <row r="3955" spans="1:58" s="1" customFormat="1" ht="15">
      <c r="A3955" s="114"/>
      <c r="BF3955" s="116"/>
    </row>
    <row r="3956" spans="1:58" s="1" customFormat="1" ht="15">
      <c r="A3956" s="114"/>
      <c r="BF3956" s="116"/>
    </row>
    <row r="3957" spans="1:58" s="1" customFormat="1" ht="15">
      <c r="A3957" s="114"/>
      <c r="BF3957" s="116"/>
    </row>
    <row r="3958" spans="1:58" s="1" customFormat="1" ht="15">
      <c r="A3958" s="114"/>
      <c r="BF3958" s="116"/>
    </row>
    <row r="3959" spans="1:58" s="1" customFormat="1" ht="15">
      <c r="A3959" s="114"/>
      <c r="BF3959" s="116"/>
    </row>
    <row r="3960" spans="1:58" s="1" customFormat="1" ht="15">
      <c r="A3960" s="114"/>
      <c r="BF3960" s="116"/>
    </row>
    <row r="3961" spans="1:58" s="1" customFormat="1" ht="15">
      <c r="A3961" s="114"/>
      <c r="BF3961" s="116"/>
    </row>
    <row r="3962" spans="1:58" s="1" customFormat="1" ht="15">
      <c r="A3962" s="114"/>
      <c r="BF3962" s="116"/>
    </row>
    <row r="3963" spans="1:58" s="1" customFormat="1" ht="15">
      <c r="A3963" s="114"/>
      <c r="BF3963" s="116"/>
    </row>
    <row r="3964" spans="1:58" s="1" customFormat="1" ht="15">
      <c r="A3964" s="114"/>
      <c r="BF3964" s="116"/>
    </row>
    <row r="3965" spans="1:58" s="1" customFormat="1" ht="15">
      <c r="A3965" s="114"/>
      <c r="BF3965" s="116"/>
    </row>
    <row r="3966" spans="1:58" s="1" customFormat="1" ht="15">
      <c r="A3966" s="114"/>
      <c r="BF3966" s="116"/>
    </row>
    <row r="3967" spans="1:58" s="1" customFormat="1" ht="15">
      <c r="A3967" s="114"/>
      <c r="BF3967" s="116"/>
    </row>
    <row r="3968" spans="1:58" s="1" customFormat="1" ht="15">
      <c r="A3968" s="114"/>
      <c r="BF3968" s="116"/>
    </row>
    <row r="3969" spans="1:58" s="1" customFormat="1" ht="15">
      <c r="A3969" s="114"/>
      <c r="BF3969" s="116"/>
    </row>
    <row r="3970" spans="1:58" s="1" customFormat="1" ht="15">
      <c r="A3970" s="114"/>
      <c r="BF3970" s="116"/>
    </row>
    <row r="3971" spans="1:58" s="1" customFormat="1" ht="15">
      <c r="A3971" s="114"/>
      <c r="BF3971" s="116"/>
    </row>
    <row r="3972" spans="1:58" s="1" customFormat="1" ht="15">
      <c r="A3972" s="114"/>
      <c r="BF3972" s="116"/>
    </row>
    <row r="3973" spans="1:58" s="1" customFormat="1" ht="15">
      <c r="A3973" s="114"/>
      <c r="BF3973" s="116"/>
    </row>
    <row r="3974" spans="1:58" s="1" customFormat="1" ht="15">
      <c r="A3974" s="114"/>
      <c r="BF3974" s="116"/>
    </row>
    <row r="3975" spans="1:58" s="1" customFormat="1" ht="15">
      <c r="A3975" s="114"/>
      <c r="BF3975" s="116"/>
    </row>
    <row r="3976" spans="1:58" s="1" customFormat="1" ht="15">
      <c r="A3976" s="114"/>
      <c r="BF3976" s="116"/>
    </row>
    <row r="3977" spans="1:58" s="1" customFormat="1" ht="15">
      <c r="A3977" s="114"/>
      <c r="BF3977" s="116"/>
    </row>
    <row r="3978" spans="1:58" s="1" customFormat="1" ht="15">
      <c r="A3978" s="114"/>
      <c r="BF3978" s="116"/>
    </row>
    <row r="3979" spans="1:58" s="1" customFormat="1" ht="15">
      <c r="A3979" s="114"/>
      <c r="BF3979" s="116"/>
    </row>
    <row r="3980" spans="1:58" s="1" customFormat="1" ht="15">
      <c r="A3980" s="114"/>
      <c r="BF3980" s="116"/>
    </row>
    <row r="3981" spans="1:58" s="1" customFormat="1" ht="15">
      <c r="A3981" s="114"/>
      <c r="BF3981" s="116"/>
    </row>
    <row r="3982" spans="1:58" s="1" customFormat="1" ht="15">
      <c r="A3982" s="114"/>
      <c r="BF3982" s="116"/>
    </row>
    <row r="3983" spans="1:58" s="1" customFormat="1" ht="15">
      <c r="A3983" s="114"/>
      <c r="BF3983" s="116"/>
    </row>
    <row r="3984" spans="1:58" s="1" customFormat="1" ht="15">
      <c r="A3984" s="114"/>
      <c r="BF3984" s="116"/>
    </row>
    <row r="3985" spans="1:58" s="1" customFormat="1" ht="15">
      <c r="A3985" s="114"/>
      <c r="BF3985" s="116"/>
    </row>
    <row r="3986" spans="1:58" s="1" customFormat="1" ht="15">
      <c r="A3986" s="114"/>
      <c r="BF3986" s="116"/>
    </row>
    <row r="3987" spans="1:58" s="1" customFormat="1" ht="15">
      <c r="A3987" s="114"/>
      <c r="BF3987" s="116"/>
    </row>
    <row r="3988" spans="1:58" s="1" customFormat="1" ht="15">
      <c r="A3988" s="114"/>
      <c r="BF3988" s="116"/>
    </row>
    <row r="3989" spans="1:58" s="1" customFormat="1" ht="15">
      <c r="A3989" s="114"/>
      <c r="BF3989" s="116"/>
    </row>
    <row r="3990" spans="1:58" s="1" customFormat="1" ht="15">
      <c r="A3990" s="114"/>
      <c r="BF3990" s="116"/>
    </row>
    <row r="3991" spans="1:58" s="1" customFormat="1" ht="15">
      <c r="A3991" s="114"/>
      <c r="BF3991" s="116"/>
    </row>
    <row r="3992" spans="1:58" s="1" customFormat="1" ht="15">
      <c r="A3992" s="114"/>
      <c r="BF3992" s="116"/>
    </row>
    <row r="3993" spans="1:58" s="1" customFormat="1" ht="15">
      <c r="A3993" s="114"/>
      <c r="BF3993" s="116"/>
    </row>
    <row r="3994" spans="1:58" s="1" customFormat="1" ht="15">
      <c r="A3994" s="114"/>
      <c r="BF3994" s="116"/>
    </row>
    <row r="3995" spans="1:58" s="1" customFormat="1" ht="15">
      <c r="A3995" s="114"/>
      <c r="BF3995" s="116"/>
    </row>
    <row r="3996" spans="1:58" s="1" customFormat="1" ht="15">
      <c r="A3996" s="114"/>
      <c r="BF3996" s="116"/>
    </row>
    <row r="3997" spans="1:58" s="1" customFormat="1" ht="15">
      <c r="A3997" s="114"/>
      <c r="BF3997" s="116"/>
    </row>
    <row r="3998" spans="1:58" s="1" customFormat="1" ht="15">
      <c r="A3998" s="114"/>
      <c r="BF3998" s="116"/>
    </row>
    <row r="3999" spans="1:58" s="1" customFormat="1" ht="15">
      <c r="A3999" s="114"/>
      <c r="BF3999" s="116"/>
    </row>
    <row r="4000" spans="1:58" s="1" customFormat="1" ht="15">
      <c r="A4000" s="114"/>
      <c r="BF4000" s="116"/>
    </row>
    <row r="4001" spans="1:58" s="1" customFormat="1" ht="15">
      <c r="A4001" s="114"/>
      <c r="BF4001" s="116"/>
    </row>
    <row r="4002" spans="1:58" s="1" customFormat="1" ht="15">
      <c r="A4002" s="114"/>
      <c r="BF4002" s="116"/>
    </row>
    <row r="4003" spans="1:58" s="1" customFormat="1" ht="15">
      <c r="A4003" s="114"/>
      <c r="BF4003" s="116"/>
    </row>
    <row r="4004" spans="1:58" s="1" customFormat="1" ht="15">
      <c r="A4004" s="114"/>
      <c r="BF4004" s="116"/>
    </row>
    <row r="4005" spans="1:58" s="1" customFormat="1" ht="15">
      <c r="A4005" s="114"/>
      <c r="BF4005" s="116"/>
    </row>
    <row r="4006" spans="1:58" s="1" customFormat="1" ht="15">
      <c r="A4006" s="114"/>
      <c r="BF4006" s="116"/>
    </row>
    <row r="4007" spans="1:58" s="1" customFormat="1" ht="15">
      <c r="A4007" s="114"/>
      <c r="BF4007" s="116"/>
    </row>
    <row r="4008" spans="1:58" s="1" customFormat="1" ht="15">
      <c r="A4008" s="114"/>
      <c r="BF4008" s="116"/>
    </row>
    <row r="4009" spans="1:58" s="1" customFormat="1" ht="15">
      <c r="A4009" s="114"/>
      <c r="BF4009" s="116"/>
    </row>
    <row r="4010" spans="1:58" s="1" customFormat="1" ht="15">
      <c r="A4010" s="114"/>
      <c r="BF4010" s="116"/>
    </row>
    <row r="4011" spans="1:58" s="1" customFormat="1" ht="15">
      <c r="A4011" s="114"/>
      <c r="BF4011" s="116"/>
    </row>
    <row r="4012" spans="1:58" s="1" customFormat="1" ht="15">
      <c r="A4012" s="114"/>
      <c r="BF4012" s="116"/>
    </row>
    <row r="4013" spans="1:58" s="1" customFormat="1" ht="15">
      <c r="A4013" s="114"/>
      <c r="BF4013" s="116"/>
    </row>
    <row r="4014" spans="1:58" s="1" customFormat="1" ht="15">
      <c r="A4014" s="114"/>
      <c r="BF4014" s="116"/>
    </row>
    <row r="4015" spans="1:58" s="1" customFormat="1" ht="15">
      <c r="A4015" s="114"/>
      <c r="BF4015" s="116"/>
    </row>
    <row r="4016" spans="1:58" s="1" customFormat="1" ht="15">
      <c r="A4016" s="114"/>
      <c r="BF4016" s="116"/>
    </row>
    <row r="4017" spans="1:58" s="1" customFormat="1" ht="15">
      <c r="A4017" s="114"/>
      <c r="BF4017" s="116"/>
    </row>
    <row r="4018" spans="1:58" s="1" customFormat="1" ht="15">
      <c r="A4018" s="114"/>
      <c r="BF4018" s="116"/>
    </row>
    <row r="4019" spans="1:58" s="1" customFormat="1" ht="15">
      <c r="A4019" s="114"/>
      <c r="BF4019" s="116"/>
    </row>
    <row r="4020" spans="1:58" s="1" customFormat="1" ht="15">
      <c r="A4020" s="114"/>
      <c r="BF4020" s="116"/>
    </row>
    <row r="4021" spans="1:58" s="1" customFormat="1" ht="15">
      <c r="A4021" s="114"/>
      <c r="BF4021" s="116"/>
    </row>
    <row r="4022" spans="1:58" s="1" customFormat="1" ht="15">
      <c r="A4022" s="114"/>
      <c r="BF4022" s="116"/>
    </row>
    <row r="4023" spans="1:58" s="1" customFormat="1" ht="15">
      <c r="A4023" s="114"/>
      <c r="BF4023" s="116"/>
    </row>
    <row r="4024" spans="1:58" s="1" customFormat="1" ht="15">
      <c r="A4024" s="114"/>
      <c r="BF4024" s="116"/>
    </row>
    <row r="4025" spans="1:58" s="1" customFormat="1" ht="15">
      <c r="A4025" s="114"/>
      <c r="BF4025" s="116"/>
    </row>
    <row r="4026" spans="1:58" s="1" customFormat="1" ht="15">
      <c r="A4026" s="114"/>
      <c r="BF4026" s="116"/>
    </row>
    <row r="4027" spans="1:58" s="1" customFormat="1" ht="15">
      <c r="A4027" s="114"/>
      <c r="BF4027" s="116"/>
    </row>
    <row r="4028" spans="1:58" s="1" customFormat="1" ht="15">
      <c r="A4028" s="114"/>
      <c r="BF4028" s="116"/>
    </row>
    <row r="4029" spans="1:58" s="1" customFormat="1" ht="15">
      <c r="A4029" s="114"/>
      <c r="BF4029" s="116"/>
    </row>
    <row r="4030" spans="1:58" s="1" customFormat="1" ht="15">
      <c r="A4030" s="114"/>
      <c r="BF4030" s="116"/>
    </row>
    <row r="4031" spans="1:58" s="1" customFormat="1" ht="15">
      <c r="A4031" s="114"/>
      <c r="BF4031" s="116"/>
    </row>
    <row r="4032" spans="1:58" s="1" customFormat="1" ht="15">
      <c r="A4032" s="114"/>
      <c r="BF4032" s="116"/>
    </row>
    <row r="4033" spans="1:58" s="1" customFormat="1" ht="15">
      <c r="A4033" s="114"/>
      <c r="BF4033" s="116"/>
    </row>
    <row r="4034" spans="1:58" s="1" customFormat="1" ht="15">
      <c r="A4034" s="114"/>
      <c r="BF4034" s="116"/>
    </row>
    <row r="4035" spans="1:58" s="1" customFormat="1" ht="15">
      <c r="A4035" s="114"/>
      <c r="BF4035" s="116"/>
    </row>
    <row r="4036" spans="1:58" s="1" customFormat="1" ht="15">
      <c r="A4036" s="114"/>
      <c r="BF4036" s="116"/>
    </row>
    <row r="4037" spans="1:58" s="1" customFormat="1" ht="15">
      <c r="A4037" s="114"/>
      <c r="BF4037" s="116"/>
    </row>
    <row r="4038" spans="1:58" s="1" customFormat="1" ht="15">
      <c r="A4038" s="114"/>
      <c r="BF4038" s="116"/>
    </row>
    <row r="4039" spans="1:58" s="1" customFormat="1" ht="15">
      <c r="A4039" s="114"/>
      <c r="BF4039" s="116"/>
    </row>
    <row r="4040" spans="1:58" s="1" customFormat="1" ht="15">
      <c r="A4040" s="114"/>
      <c r="BF4040" s="116"/>
    </row>
    <row r="4041" spans="1:58" s="1" customFormat="1" ht="15">
      <c r="A4041" s="114"/>
      <c r="BF4041" s="116"/>
    </row>
    <row r="4042" spans="1:58" s="1" customFormat="1" ht="15">
      <c r="A4042" s="114"/>
      <c r="BF4042" s="116"/>
    </row>
    <row r="4043" spans="1:58" s="1" customFormat="1" ht="15">
      <c r="A4043" s="114"/>
      <c r="BF4043" s="116"/>
    </row>
    <row r="4044" spans="1:58" s="1" customFormat="1" ht="15">
      <c r="A4044" s="114"/>
      <c r="BF4044" s="116"/>
    </row>
    <row r="4045" spans="1:58" s="1" customFormat="1" ht="15">
      <c r="A4045" s="114"/>
      <c r="BF4045" s="116"/>
    </row>
    <row r="4046" spans="1:58" s="1" customFormat="1" ht="15">
      <c r="A4046" s="114"/>
      <c r="BF4046" s="116"/>
    </row>
    <row r="4047" spans="1:58" s="1" customFormat="1" ht="15">
      <c r="A4047" s="114"/>
      <c r="BF4047" s="116"/>
    </row>
    <row r="4048" spans="1:58" s="1" customFormat="1" ht="15">
      <c r="A4048" s="114"/>
      <c r="BF4048" s="116"/>
    </row>
    <row r="4049" spans="1:58" s="1" customFormat="1" ht="15">
      <c r="A4049" s="114"/>
      <c r="BF4049" s="116"/>
    </row>
    <row r="4050" spans="1:58" s="1" customFormat="1" ht="15">
      <c r="A4050" s="114"/>
      <c r="BF4050" s="116"/>
    </row>
    <row r="4051" spans="1:58" s="1" customFormat="1" ht="15">
      <c r="A4051" s="114"/>
      <c r="BF4051" s="116"/>
    </row>
    <row r="4052" spans="1:58" s="1" customFormat="1" ht="15">
      <c r="A4052" s="114"/>
      <c r="BF4052" s="116"/>
    </row>
    <row r="4053" spans="1:58" s="1" customFormat="1" ht="15">
      <c r="A4053" s="114"/>
      <c r="BF4053" s="116"/>
    </row>
    <row r="4054" spans="1:58" s="1" customFormat="1" ht="15">
      <c r="A4054" s="114"/>
      <c r="BF4054" s="116"/>
    </row>
    <row r="4055" spans="1:58" s="1" customFormat="1" ht="15">
      <c r="A4055" s="114"/>
      <c r="BF4055" s="116"/>
    </row>
    <row r="4056" spans="1:58" s="1" customFormat="1" ht="15">
      <c r="A4056" s="114"/>
      <c r="BF4056" s="116"/>
    </row>
    <row r="4057" spans="1:58" s="1" customFormat="1" ht="15">
      <c r="A4057" s="114"/>
      <c r="BF4057" s="116"/>
    </row>
    <row r="4058" spans="1:58" s="1" customFormat="1" ht="15">
      <c r="A4058" s="114"/>
      <c r="BF4058" s="116"/>
    </row>
    <row r="4059" spans="1:58" s="1" customFormat="1" ht="15">
      <c r="A4059" s="114"/>
      <c r="BF4059" s="116"/>
    </row>
    <row r="4060" spans="1:58" s="1" customFormat="1" ht="15">
      <c r="A4060" s="114"/>
      <c r="BF4060" s="116"/>
    </row>
    <row r="4061" spans="1:58" s="1" customFormat="1" ht="15">
      <c r="A4061" s="114"/>
      <c r="BF4061" s="116"/>
    </row>
    <row r="4062" spans="1:58" s="1" customFormat="1" ht="15">
      <c r="A4062" s="114"/>
      <c r="BF4062" s="116"/>
    </row>
    <row r="4063" spans="1:58" s="1" customFormat="1" ht="15">
      <c r="A4063" s="114"/>
      <c r="BF4063" s="116"/>
    </row>
    <row r="4064" spans="1:58" s="1" customFormat="1" ht="15">
      <c r="A4064" s="114"/>
      <c r="BF4064" s="116"/>
    </row>
    <row r="4065" spans="1:58" s="1" customFormat="1" ht="15">
      <c r="A4065" s="114"/>
      <c r="BF4065" s="116"/>
    </row>
    <row r="4066" spans="1:58" s="1" customFormat="1" ht="15">
      <c r="A4066" s="114"/>
      <c r="BF4066" s="116"/>
    </row>
    <row r="4067" spans="1:58" s="1" customFormat="1" ht="15">
      <c r="A4067" s="114"/>
      <c r="BF4067" s="116"/>
    </row>
    <row r="4068" spans="1:58" s="1" customFormat="1" ht="15">
      <c r="A4068" s="114"/>
      <c r="BF4068" s="116"/>
    </row>
    <row r="4069" spans="1:58" s="1" customFormat="1" ht="15">
      <c r="A4069" s="114"/>
      <c r="BF4069" s="116"/>
    </row>
    <row r="4070" spans="1:58" s="1" customFormat="1" ht="15">
      <c r="A4070" s="114"/>
      <c r="BF4070" s="116"/>
    </row>
    <row r="4071" spans="1:58" s="1" customFormat="1" ht="15">
      <c r="A4071" s="114"/>
      <c r="BF4071" s="116"/>
    </row>
    <row r="4072" spans="1:58" s="1" customFormat="1" ht="15">
      <c r="A4072" s="114"/>
      <c r="BF4072" s="116"/>
    </row>
    <row r="4073" spans="1:58" s="1" customFormat="1" ht="15">
      <c r="A4073" s="114"/>
      <c r="BF4073" s="116"/>
    </row>
    <row r="4074" spans="1:58" s="1" customFormat="1" ht="15">
      <c r="A4074" s="114"/>
      <c r="BF4074" s="116"/>
    </row>
    <row r="4075" spans="1:58" s="1" customFormat="1" ht="15">
      <c r="A4075" s="114"/>
      <c r="BF4075" s="116"/>
    </row>
    <row r="4076" spans="1:58" s="1" customFormat="1" ht="15">
      <c r="A4076" s="114"/>
      <c r="BF4076" s="116"/>
    </row>
    <row r="4077" spans="1:58" s="1" customFormat="1" ht="15">
      <c r="A4077" s="114"/>
      <c r="BF4077" s="116"/>
    </row>
    <row r="4078" spans="1:58" s="1" customFormat="1" ht="15">
      <c r="A4078" s="114"/>
      <c r="BF4078" s="116"/>
    </row>
    <row r="4079" spans="1:58" s="1" customFormat="1" ht="15">
      <c r="A4079" s="114"/>
      <c r="BF4079" s="116"/>
    </row>
    <row r="4080" spans="1:58" s="1" customFormat="1" ht="15">
      <c r="A4080" s="114"/>
      <c r="BF4080" s="116"/>
    </row>
    <row r="4081" spans="1:58" s="1" customFormat="1" ht="15">
      <c r="A4081" s="114"/>
      <c r="BF4081" s="116"/>
    </row>
    <row r="4082" spans="1:58" s="1" customFormat="1" ht="15">
      <c r="A4082" s="114"/>
      <c r="BF4082" s="116"/>
    </row>
    <row r="4083" spans="1:58" s="1" customFormat="1" ht="15">
      <c r="A4083" s="114"/>
      <c r="BF4083" s="116"/>
    </row>
    <row r="4084" spans="1:58" s="1" customFormat="1" ht="15">
      <c r="A4084" s="114"/>
      <c r="BF4084" s="116"/>
    </row>
    <row r="4085" spans="1:58" s="1" customFormat="1" ht="15">
      <c r="A4085" s="114"/>
      <c r="BF4085" s="116"/>
    </row>
    <row r="4086" spans="1:58" s="1" customFormat="1" ht="15">
      <c r="A4086" s="114"/>
      <c r="BF4086" s="116"/>
    </row>
    <row r="4087" spans="1:58" s="1" customFormat="1" ht="15">
      <c r="A4087" s="114"/>
      <c r="BF4087" s="116"/>
    </row>
    <row r="4088" spans="1:58" s="1" customFormat="1" ht="15">
      <c r="A4088" s="114"/>
      <c r="BF4088" s="116"/>
    </row>
    <row r="4089" spans="1:58" s="1" customFormat="1" ht="15">
      <c r="A4089" s="114"/>
      <c r="BF4089" s="116"/>
    </row>
    <row r="4090" spans="1:58" s="1" customFormat="1" ht="15">
      <c r="A4090" s="114"/>
      <c r="BF4090" s="116"/>
    </row>
    <row r="4091" spans="1:58" s="1" customFormat="1" ht="15">
      <c r="A4091" s="114"/>
      <c r="BF4091" s="116"/>
    </row>
    <row r="4092" spans="1:58" s="1" customFormat="1" ht="15">
      <c r="A4092" s="114"/>
      <c r="BF4092" s="116"/>
    </row>
    <row r="4093" spans="1:58" s="1" customFormat="1" ht="15">
      <c r="A4093" s="114"/>
      <c r="BF4093" s="116"/>
    </row>
    <row r="4094" spans="1:58" s="1" customFormat="1" ht="15">
      <c r="A4094" s="114"/>
      <c r="BF4094" s="116"/>
    </row>
    <row r="4095" spans="1:58" s="1" customFormat="1" ht="15">
      <c r="A4095" s="114"/>
      <c r="BF4095" s="116"/>
    </row>
    <row r="4096" spans="1:58" s="1" customFormat="1" ht="15">
      <c r="A4096" s="114"/>
      <c r="BF4096" s="116"/>
    </row>
    <row r="4097" spans="1:58" s="1" customFormat="1" ht="15">
      <c r="A4097" s="114"/>
      <c r="BF4097" s="116"/>
    </row>
    <row r="4098" spans="1:58" s="1" customFormat="1" ht="15">
      <c r="A4098" s="114"/>
      <c r="BF4098" s="116"/>
    </row>
    <row r="4099" spans="1:58" s="1" customFormat="1" ht="15">
      <c r="A4099" s="114"/>
      <c r="BF4099" s="116"/>
    </row>
    <row r="4100" spans="1:58" s="1" customFormat="1" ht="15">
      <c r="A4100" s="114"/>
      <c r="BF4100" s="116"/>
    </row>
    <row r="4101" spans="1:58" s="1" customFormat="1" ht="15">
      <c r="A4101" s="114"/>
      <c r="BF4101" s="116"/>
    </row>
    <row r="4102" spans="1:58" s="1" customFormat="1" ht="15">
      <c r="A4102" s="114"/>
      <c r="BF4102" s="116"/>
    </row>
    <row r="4103" spans="1:58" s="1" customFormat="1" ht="15">
      <c r="A4103" s="114"/>
      <c r="BF4103" s="116"/>
    </row>
    <row r="4104" spans="1:58" s="1" customFormat="1" ht="15">
      <c r="A4104" s="114"/>
      <c r="BF4104" s="116"/>
    </row>
    <row r="4105" spans="1:58" s="1" customFormat="1" ht="15">
      <c r="A4105" s="114"/>
      <c r="BF4105" s="116"/>
    </row>
    <row r="4106" spans="1:58" s="1" customFormat="1" ht="15">
      <c r="A4106" s="114"/>
      <c r="BF4106" s="116"/>
    </row>
    <row r="4107" spans="1:58" s="1" customFormat="1" ht="15">
      <c r="A4107" s="114"/>
      <c r="BF4107" s="116"/>
    </row>
    <row r="4108" spans="1:58" s="1" customFormat="1" ht="15">
      <c r="A4108" s="114"/>
      <c r="BF4108" s="116"/>
    </row>
    <row r="4109" spans="1:58" s="1" customFormat="1" ht="15">
      <c r="A4109" s="114"/>
      <c r="BF4109" s="116"/>
    </row>
    <row r="4110" spans="1:58" s="1" customFormat="1" ht="15">
      <c r="A4110" s="114"/>
      <c r="BF4110" s="116"/>
    </row>
    <row r="4111" spans="1:58" s="1" customFormat="1" ht="15">
      <c r="A4111" s="114"/>
      <c r="BF4111" s="116"/>
    </row>
    <row r="4112" spans="1:58" s="1" customFormat="1" ht="15">
      <c r="A4112" s="114"/>
      <c r="BF4112" s="116"/>
    </row>
    <row r="4113" spans="1:58" s="1" customFormat="1" ht="15">
      <c r="A4113" s="114"/>
      <c r="BF4113" s="116"/>
    </row>
    <row r="4114" spans="1:58" s="1" customFormat="1" ht="15">
      <c r="A4114" s="114"/>
      <c r="BF4114" s="116"/>
    </row>
    <row r="4115" spans="1:58" s="1" customFormat="1" ht="15">
      <c r="A4115" s="114"/>
      <c r="BF4115" s="116"/>
    </row>
    <row r="4116" spans="1:58" s="1" customFormat="1" ht="15">
      <c r="A4116" s="114"/>
      <c r="BF4116" s="116"/>
    </row>
    <row r="4117" spans="1:58" s="1" customFormat="1" ht="15">
      <c r="A4117" s="114"/>
      <c r="BF4117" s="116"/>
    </row>
    <row r="4118" spans="1:58" s="1" customFormat="1" ht="15">
      <c r="A4118" s="114"/>
      <c r="BF4118" s="116"/>
    </row>
    <row r="4119" spans="1:58" s="1" customFormat="1" ht="15">
      <c r="A4119" s="114"/>
      <c r="BF4119" s="116"/>
    </row>
    <row r="4120" spans="1:58" s="1" customFormat="1" ht="15">
      <c r="A4120" s="114"/>
      <c r="BF4120" s="116"/>
    </row>
    <row r="4121" spans="1:58" s="1" customFormat="1" ht="15">
      <c r="A4121" s="114"/>
      <c r="BF4121" s="116"/>
    </row>
    <row r="4122" spans="1:58" s="1" customFormat="1" ht="15">
      <c r="A4122" s="114"/>
      <c r="BF4122" s="116"/>
    </row>
    <row r="4123" spans="1:58" s="1" customFormat="1" ht="15">
      <c r="A4123" s="114"/>
      <c r="BF4123" s="116"/>
    </row>
    <row r="4124" spans="1:58" s="1" customFormat="1" ht="15">
      <c r="A4124" s="114"/>
      <c r="BF4124" s="116"/>
    </row>
    <row r="4125" spans="1:58" s="1" customFormat="1" ht="15">
      <c r="A4125" s="114"/>
      <c r="BF4125" s="116"/>
    </row>
    <row r="4126" spans="1:58" s="1" customFormat="1" ht="15">
      <c r="A4126" s="114"/>
      <c r="BF4126" s="116"/>
    </row>
    <row r="4127" spans="1:58" s="1" customFormat="1" ht="15">
      <c r="A4127" s="114"/>
      <c r="BF4127" s="116"/>
    </row>
    <row r="4128" spans="1:58" s="1" customFormat="1" ht="15">
      <c r="A4128" s="114"/>
      <c r="BF4128" s="116"/>
    </row>
    <row r="4129" spans="1:58" s="1" customFormat="1" ht="15">
      <c r="A4129" s="114"/>
      <c r="BF4129" s="116"/>
    </row>
    <row r="4130" spans="1:58" s="1" customFormat="1" ht="15">
      <c r="A4130" s="114"/>
      <c r="BF4130" s="116"/>
    </row>
    <row r="4131" spans="1:58" s="1" customFormat="1" ht="15">
      <c r="A4131" s="114"/>
      <c r="BF4131" s="116"/>
    </row>
    <row r="4132" spans="1:58" s="1" customFormat="1" ht="15">
      <c r="A4132" s="114"/>
      <c r="BF4132" s="116"/>
    </row>
    <row r="4133" spans="1:58" s="1" customFormat="1" ht="15">
      <c r="A4133" s="114"/>
      <c r="BF4133" s="116"/>
    </row>
    <row r="4134" spans="1:58" s="1" customFormat="1" ht="15">
      <c r="A4134" s="114"/>
      <c r="BF4134" s="116"/>
    </row>
    <row r="4135" spans="1:58" s="1" customFormat="1" ht="15">
      <c r="A4135" s="114"/>
      <c r="BF4135" s="116"/>
    </row>
    <row r="4136" spans="1:58" s="1" customFormat="1" ht="15">
      <c r="A4136" s="114"/>
      <c r="BF4136" s="116"/>
    </row>
    <row r="4137" spans="1:58" s="1" customFormat="1" ht="15">
      <c r="A4137" s="114"/>
      <c r="BF4137" s="116"/>
    </row>
    <row r="4138" spans="1:58" s="1" customFormat="1" ht="15">
      <c r="A4138" s="114"/>
      <c r="BF4138" s="116"/>
    </row>
    <row r="4139" spans="1:58" s="1" customFormat="1" ht="15">
      <c r="A4139" s="114"/>
      <c r="BF4139" s="116"/>
    </row>
    <row r="4140" spans="1:58" s="1" customFormat="1" ht="15">
      <c r="A4140" s="114"/>
      <c r="BF4140" s="116"/>
    </row>
    <row r="4141" spans="1:58" s="1" customFormat="1" ht="15">
      <c r="A4141" s="114"/>
      <c r="BF4141" s="116"/>
    </row>
    <row r="4142" spans="1:58" s="1" customFormat="1" ht="15">
      <c r="A4142" s="114"/>
      <c r="BF4142" s="116"/>
    </row>
    <row r="4143" spans="1:58" s="1" customFormat="1" ht="15">
      <c r="A4143" s="114"/>
      <c r="BF4143" s="116"/>
    </row>
    <row r="4144" spans="1:58" s="1" customFormat="1" ht="15">
      <c r="A4144" s="114"/>
      <c r="BF4144" s="116"/>
    </row>
    <row r="4145" spans="1:58" s="1" customFormat="1" ht="15">
      <c r="A4145" s="114"/>
      <c r="BF4145" s="116"/>
    </row>
    <row r="4146" spans="1:58" s="1" customFormat="1" ht="15">
      <c r="A4146" s="114"/>
      <c r="BF4146" s="116"/>
    </row>
    <row r="4147" spans="1:58" s="1" customFormat="1" ht="15">
      <c r="A4147" s="114"/>
      <c r="BF4147" s="116"/>
    </row>
    <row r="4148" spans="1:58" s="1" customFormat="1" ht="15">
      <c r="A4148" s="114"/>
      <c r="BF4148" s="116"/>
    </row>
    <row r="4149" spans="1:58" s="1" customFormat="1" ht="15">
      <c r="A4149" s="114"/>
      <c r="BF4149" s="116"/>
    </row>
    <row r="4150" spans="1:58" s="1" customFormat="1" ht="15">
      <c r="A4150" s="114"/>
      <c r="BF4150" s="116"/>
    </row>
    <row r="4151" spans="1:58" s="1" customFormat="1" ht="15">
      <c r="A4151" s="114"/>
      <c r="BF4151" s="116"/>
    </row>
    <row r="4152" spans="1:58" s="1" customFormat="1" ht="15">
      <c r="A4152" s="114"/>
      <c r="BF4152" s="116"/>
    </row>
    <row r="4153" spans="1:58" s="1" customFormat="1" ht="15">
      <c r="A4153" s="114"/>
      <c r="BF4153" s="116"/>
    </row>
    <row r="4154" spans="1:58" s="1" customFormat="1" ht="15">
      <c r="A4154" s="114"/>
      <c r="BF4154" s="116"/>
    </row>
    <row r="4155" spans="1:58" s="1" customFormat="1" ht="15">
      <c r="A4155" s="114"/>
      <c r="BF4155" s="116"/>
    </row>
    <row r="4156" spans="1:58" s="1" customFormat="1" ht="15">
      <c r="A4156" s="114"/>
      <c r="BF4156" s="116"/>
    </row>
    <row r="4157" spans="1:58" s="1" customFormat="1" ht="15">
      <c r="A4157" s="114"/>
      <c r="BF4157" s="116"/>
    </row>
    <row r="4158" spans="1:58" s="1" customFormat="1" ht="15">
      <c r="A4158" s="114"/>
      <c r="BF4158" s="116"/>
    </row>
    <row r="4159" spans="1:58" s="1" customFormat="1" ht="15">
      <c r="A4159" s="114"/>
      <c r="BF4159" s="116"/>
    </row>
    <row r="4160" spans="1:58" s="1" customFormat="1" ht="15">
      <c r="A4160" s="114"/>
      <c r="BF4160" s="116"/>
    </row>
    <row r="4161" spans="1:58" s="1" customFormat="1" ht="15">
      <c r="A4161" s="114"/>
      <c r="BF4161" s="116"/>
    </row>
    <row r="4162" spans="1:58" s="1" customFormat="1" ht="15">
      <c r="A4162" s="114"/>
      <c r="BF4162" s="116"/>
    </row>
    <row r="4163" spans="1:58" s="1" customFormat="1" ht="15">
      <c r="A4163" s="114"/>
      <c r="BF4163" s="116"/>
    </row>
    <row r="4164" spans="1:58" s="1" customFormat="1" ht="15">
      <c r="A4164" s="114"/>
      <c r="BF4164" s="116"/>
    </row>
    <row r="4165" spans="1:58" s="1" customFormat="1" ht="15">
      <c r="A4165" s="114"/>
      <c r="BF4165" s="116"/>
    </row>
    <row r="4166" spans="1:58" s="1" customFormat="1" ht="15">
      <c r="A4166" s="114"/>
      <c r="BF4166" s="116"/>
    </row>
    <row r="4167" spans="1:58" s="1" customFormat="1" ht="15">
      <c r="A4167" s="114"/>
      <c r="BF4167" s="116"/>
    </row>
    <row r="4168" spans="1:58" s="1" customFormat="1" ht="15">
      <c r="A4168" s="114"/>
      <c r="BF4168" s="116"/>
    </row>
    <row r="4169" spans="1:58" s="1" customFormat="1" ht="15">
      <c r="A4169" s="114"/>
      <c r="BF4169" s="116"/>
    </row>
    <row r="4170" spans="1:58" s="1" customFormat="1" ht="15">
      <c r="A4170" s="114"/>
      <c r="BF4170" s="116"/>
    </row>
    <row r="4171" spans="1:58" s="1" customFormat="1" ht="15">
      <c r="A4171" s="114"/>
      <c r="BF4171" s="116"/>
    </row>
    <row r="4172" spans="1:58" s="1" customFormat="1" ht="15">
      <c r="A4172" s="114"/>
      <c r="BF4172" s="116"/>
    </row>
    <row r="4173" spans="1:58" s="1" customFormat="1" ht="15">
      <c r="A4173" s="114"/>
      <c r="BF4173" s="116"/>
    </row>
    <row r="4174" spans="1:58" s="1" customFormat="1" ht="15">
      <c r="A4174" s="114"/>
      <c r="BF4174" s="116"/>
    </row>
    <row r="4175" spans="1:58" s="1" customFormat="1" ht="15">
      <c r="A4175" s="114"/>
      <c r="BF4175" s="116"/>
    </row>
    <row r="4176" spans="1:58" s="1" customFormat="1" ht="15">
      <c r="A4176" s="114"/>
      <c r="BF4176" s="116"/>
    </row>
    <row r="4177" spans="1:58" s="1" customFormat="1" ht="15">
      <c r="A4177" s="114"/>
      <c r="BF4177" s="116"/>
    </row>
    <row r="4178" spans="1:58" s="1" customFormat="1" ht="15">
      <c r="A4178" s="114"/>
      <c r="BF4178" s="116"/>
    </row>
    <row r="4179" spans="1:58" s="1" customFormat="1" ht="15">
      <c r="A4179" s="114"/>
      <c r="BF4179" s="116"/>
    </row>
    <row r="4180" spans="1:58" s="1" customFormat="1" ht="15">
      <c r="A4180" s="114"/>
      <c r="BF4180" s="116"/>
    </row>
    <row r="4181" spans="1:58" s="1" customFormat="1" ht="15">
      <c r="A4181" s="114"/>
      <c r="BF4181" s="116"/>
    </row>
    <row r="4182" spans="1:58" s="1" customFormat="1" ht="15">
      <c r="A4182" s="114"/>
      <c r="BF4182" s="116"/>
    </row>
    <row r="4183" spans="1:58" s="1" customFormat="1" ht="15">
      <c r="A4183" s="114"/>
      <c r="BF4183" s="116"/>
    </row>
    <row r="4184" spans="1:58" s="1" customFormat="1" ht="15">
      <c r="A4184" s="114"/>
      <c r="BF4184" s="116"/>
    </row>
    <row r="4185" spans="1:58" s="1" customFormat="1" ht="15">
      <c r="A4185" s="114"/>
      <c r="BF4185" s="116"/>
    </row>
    <row r="4186" spans="1:58" s="1" customFormat="1" ht="15">
      <c r="A4186" s="114"/>
      <c r="BF4186" s="116"/>
    </row>
    <row r="4187" spans="1:58" s="1" customFormat="1" ht="15">
      <c r="A4187" s="114"/>
      <c r="BF4187" s="116"/>
    </row>
    <row r="4188" spans="1:58" s="1" customFormat="1" ht="15">
      <c r="A4188" s="114"/>
      <c r="BF4188" s="116"/>
    </row>
    <row r="4189" spans="1:58" s="1" customFormat="1" ht="15">
      <c r="A4189" s="114"/>
      <c r="BF4189" s="116"/>
    </row>
    <row r="4190" spans="1:58" s="1" customFormat="1" ht="15">
      <c r="A4190" s="114"/>
      <c r="BF4190" s="116"/>
    </row>
    <row r="4191" spans="1:58" s="1" customFormat="1" ht="15">
      <c r="A4191" s="114"/>
      <c r="BF4191" s="116"/>
    </row>
    <row r="4192" spans="1:58" s="1" customFormat="1" ht="15">
      <c r="A4192" s="114"/>
      <c r="BF4192" s="116"/>
    </row>
    <row r="4193" spans="1:58" s="1" customFormat="1" ht="15">
      <c r="A4193" s="114"/>
      <c r="BF4193" s="116"/>
    </row>
    <row r="4194" spans="1:58" s="1" customFormat="1" ht="15">
      <c r="A4194" s="114"/>
      <c r="BF4194" s="116"/>
    </row>
    <row r="4195" spans="1:58" s="1" customFormat="1" ht="15">
      <c r="A4195" s="114"/>
      <c r="BF4195" s="116"/>
    </row>
    <row r="4196" spans="1:58" s="1" customFormat="1" ht="15">
      <c r="A4196" s="114"/>
      <c r="BF4196" s="116"/>
    </row>
    <row r="4197" spans="1:58" s="1" customFormat="1" ht="15">
      <c r="A4197" s="114"/>
      <c r="BF4197" s="116"/>
    </row>
    <row r="4198" spans="1:58" s="1" customFormat="1" ht="15">
      <c r="A4198" s="114"/>
      <c r="BF4198" s="116"/>
    </row>
    <row r="4199" spans="1:58" s="1" customFormat="1" ht="15">
      <c r="A4199" s="114"/>
      <c r="BF4199" s="116"/>
    </row>
    <row r="4200" spans="1:58" s="1" customFormat="1" ht="15">
      <c r="A4200" s="114"/>
      <c r="BF4200" s="116"/>
    </row>
    <row r="4201" spans="1:58" s="1" customFormat="1" ht="15">
      <c r="A4201" s="114"/>
      <c r="BF4201" s="116"/>
    </row>
    <row r="4202" spans="1:58" s="1" customFormat="1" ht="15">
      <c r="A4202" s="114"/>
      <c r="BF4202" s="116"/>
    </row>
    <row r="4203" spans="1:58" s="1" customFormat="1" ht="15">
      <c r="A4203" s="114"/>
      <c r="BF4203" s="116"/>
    </row>
    <row r="4204" spans="1:58" s="1" customFormat="1" ht="15">
      <c r="A4204" s="114"/>
      <c r="BF4204" s="116"/>
    </row>
    <row r="4205" spans="1:58" s="1" customFormat="1" ht="15">
      <c r="A4205" s="114"/>
      <c r="BF4205" s="116"/>
    </row>
    <row r="4206" spans="1:58" s="1" customFormat="1" ht="15">
      <c r="A4206" s="114"/>
      <c r="BF4206" s="116"/>
    </row>
    <row r="4207" spans="1:58" s="1" customFormat="1" ht="15">
      <c r="A4207" s="114"/>
      <c r="BF4207" s="116"/>
    </row>
    <row r="4208" spans="1:58" s="1" customFormat="1" ht="15">
      <c r="A4208" s="114"/>
      <c r="BF4208" s="116"/>
    </row>
    <row r="4209" spans="1:58" s="1" customFormat="1" ht="15">
      <c r="A4209" s="114"/>
      <c r="BF4209" s="116"/>
    </row>
    <row r="4210" spans="1:58" s="1" customFormat="1" ht="15">
      <c r="A4210" s="114"/>
      <c r="BF4210" s="116"/>
    </row>
    <row r="4211" spans="1:58" s="1" customFormat="1" ht="15">
      <c r="A4211" s="114"/>
      <c r="BF4211" s="116"/>
    </row>
    <row r="4212" spans="1:58" s="1" customFormat="1" ht="15">
      <c r="A4212" s="114"/>
      <c r="BF4212" s="116"/>
    </row>
    <row r="4213" spans="1:58" s="1" customFormat="1" ht="15">
      <c r="A4213" s="114"/>
      <c r="BF4213" s="116"/>
    </row>
    <row r="4214" spans="1:58" s="1" customFormat="1" ht="15">
      <c r="A4214" s="114"/>
      <c r="BF4214" s="116"/>
    </row>
    <row r="4215" spans="1:58" s="1" customFormat="1" ht="15">
      <c r="A4215" s="114"/>
      <c r="BF4215" s="116"/>
    </row>
    <row r="4216" spans="1:58" s="1" customFormat="1" ht="15">
      <c r="A4216" s="114"/>
      <c r="BF4216" s="116"/>
    </row>
    <row r="4217" spans="1:58" s="1" customFormat="1" ht="15">
      <c r="A4217" s="114"/>
      <c r="BF4217" s="116"/>
    </row>
    <row r="4218" spans="1:58" s="1" customFormat="1" ht="15">
      <c r="A4218" s="114"/>
      <c r="BF4218" s="116"/>
    </row>
    <row r="4219" spans="1:58" s="1" customFormat="1" ht="15">
      <c r="A4219" s="114"/>
      <c r="BF4219" s="116"/>
    </row>
    <row r="4220" spans="1:58" s="1" customFormat="1" ht="15">
      <c r="A4220" s="114"/>
      <c r="BF4220" s="116"/>
    </row>
    <row r="4221" spans="1:58" s="1" customFormat="1" ht="15">
      <c r="A4221" s="114"/>
      <c r="BF4221" s="116"/>
    </row>
    <row r="4222" spans="1:58" s="1" customFormat="1" ht="15">
      <c r="A4222" s="114"/>
      <c r="BF4222" s="116"/>
    </row>
    <row r="4223" spans="1:58" s="1" customFormat="1" ht="15">
      <c r="A4223" s="114"/>
      <c r="BF4223" s="116"/>
    </row>
    <row r="4224" spans="1:58" s="1" customFormat="1" ht="15">
      <c r="A4224" s="114"/>
      <c r="BF4224" s="116"/>
    </row>
    <row r="4225" spans="1:58" s="1" customFormat="1" ht="15">
      <c r="A4225" s="114"/>
      <c r="BF4225" s="116"/>
    </row>
    <row r="4226" spans="1:58" s="1" customFormat="1" ht="15">
      <c r="A4226" s="114"/>
      <c r="BF4226" s="116"/>
    </row>
    <row r="4227" spans="1:58" s="1" customFormat="1" ht="15">
      <c r="A4227" s="114"/>
      <c r="BF4227" s="116"/>
    </row>
    <row r="4228" spans="1:58" s="1" customFormat="1" ht="15">
      <c r="A4228" s="114"/>
      <c r="BF4228" s="116"/>
    </row>
    <row r="4229" spans="1:58" s="1" customFormat="1" ht="15">
      <c r="A4229" s="114"/>
      <c r="BF4229" s="116"/>
    </row>
    <row r="4230" spans="1:58" s="1" customFormat="1" ht="15">
      <c r="A4230" s="114"/>
      <c r="BF4230" s="116"/>
    </row>
    <row r="4231" spans="1:58" s="1" customFormat="1" ht="15">
      <c r="A4231" s="114"/>
      <c r="BF4231" s="116"/>
    </row>
    <row r="4232" spans="1:58" s="1" customFormat="1" ht="15">
      <c r="A4232" s="114"/>
      <c r="BF4232" s="116"/>
    </row>
    <row r="4233" spans="1:58" s="1" customFormat="1" ht="15">
      <c r="A4233" s="114"/>
      <c r="BF4233" s="116"/>
    </row>
    <row r="4234" spans="1:58" s="1" customFormat="1" ht="15">
      <c r="A4234" s="114"/>
      <c r="BF4234" s="116"/>
    </row>
    <row r="4235" spans="1:58" s="1" customFormat="1" ht="15">
      <c r="A4235" s="114"/>
      <c r="BF4235" s="116"/>
    </row>
    <row r="4236" spans="1:58" s="1" customFormat="1" ht="15">
      <c r="A4236" s="114"/>
      <c r="BF4236" s="116"/>
    </row>
    <row r="4237" spans="1:58" s="1" customFormat="1" ht="15">
      <c r="A4237" s="114"/>
      <c r="BF4237" s="116"/>
    </row>
    <row r="4238" spans="1:58" s="1" customFormat="1" ht="15">
      <c r="A4238" s="114"/>
      <c r="BF4238" s="116"/>
    </row>
    <row r="4239" spans="1:58" s="1" customFormat="1" ht="15">
      <c r="A4239" s="114"/>
      <c r="BF4239" s="116"/>
    </row>
    <row r="4240" spans="1:58" s="1" customFormat="1" ht="15">
      <c r="A4240" s="114"/>
      <c r="BF4240" s="116"/>
    </row>
    <row r="4241" spans="1:58" s="1" customFormat="1" ht="15">
      <c r="A4241" s="114"/>
      <c r="BF4241" s="116"/>
    </row>
    <row r="4242" spans="1:58" s="1" customFormat="1" ht="15">
      <c r="A4242" s="114"/>
      <c r="BF4242" s="116"/>
    </row>
    <row r="4243" spans="1:58" s="1" customFormat="1" ht="15">
      <c r="A4243" s="114"/>
      <c r="BF4243" s="116"/>
    </row>
    <row r="4244" spans="1:58" s="1" customFormat="1" ht="15">
      <c r="A4244" s="114"/>
      <c r="BF4244" s="116"/>
    </row>
    <row r="4245" spans="1:58" s="1" customFormat="1" ht="15">
      <c r="A4245" s="114"/>
      <c r="BF4245" s="116"/>
    </row>
    <row r="4246" spans="1:58" s="1" customFormat="1" ht="15">
      <c r="A4246" s="114"/>
      <c r="BF4246" s="116"/>
    </row>
    <row r="4247" spans="1:58" s="1" customFormat="1" ht="15">
      <c r="A4247" s="114"/>
      <c r="BF4247" s="116"/>
    </row>
    <row r="4248" spans="1:58" s="1" customFormat="1" ht="15">
      <c r="A4248" s="114"/>
      <c r="BF4248" s="116"/>
    </row>
    <row r="4249" spans="1:58" s="1" customFormat="1" ht="15">
      <c r="A4249" s="114"/>
      <c r="BF4249" s="116"/>
    </row>
    <row r="4250" spans="1:58" s="1" customFormat="1" ht="15">
      <c r="A4250" s="114"/>
      <c r="BF4250" s="116"/>
    </row>
    <row r="4251" spans="1:58" s="1" customFormat="1" ht="15">
      <c r="A4251" s="114"/>
      <c r="BF4251" s="116"/>
    </row>
    <row r="4252" spans="1:58" s="1" customFormat="1" ht="15">
      <c r="A4252" s="114"/>
      <c r="BF4252" s="116"/>
    </row>
    <row r="4253" spans="1:58" s="1" customFormat="1" ht="15">
      <c r="A4253" s="114"/>
      <c r="BF4253" s="116"/>
    </row>
    <row r="4254" spans="1:58" s="1" customFormat="1" ht="15">
      <c r="A4254" s="114"/>
      <c r="BF4254" s="116"/>
    </row>
    <row r="4255" spans="1:58" s="1" customFormat="1" ht="15">
      <c r="A4255" s="114"/>
      <c r="BF4255" s="116"/>
    </row>
    <row r="4256" spans="1:58" s="1" customFormat="1" ht="15">
      <c r="A4256" s="114"/>
      <c r="BF4256" s="116"/>
    </row>
    <row r="4257" spans="1:58" s="1" customFormat="1" ht="15">
      <c r="A4257" s="114"/>
      <c r="BF4257" s="116"/>
    </row>
    <row r="4258" spans="1:58" s="1" customFormat="1" ht="15">
      <c r="A4258" s="114"/>
      <c r="BF4258" s="116"/>
    </row>
    <row r="4259" spans="1:58" s="1" customFormat="1" ht="15">
      <c r="A4259" s="114"/>
      <c r="BF4259" s="116"/>
    </row>
    <row r="4260" spans="1:58" s="1" customFormat="1" ht="15">
      <c r="A4260" s="114"/>
      <c r="BF4260" s="116"/>
    </row>
    <row r="4261" spans="1:58" s="1" customFormat="1" ht="15">
      <c r="A4261" s="114"/>
      <c r="BF4261" s="116"/>
    </row>
    <row r="4262" spans="1:58" s="1" customFormat="1" ht="15">
      <c r="A4262" s="114"/>
      <c r="BF4262" s="116"/>
    </row>
    <row r="4263" spans="1:58" s="1" customFormat="1" ht="15">
      <c r="A4263" s="114"/>
      <c r="BF4263" s="116"/>
    </row>
    <row r="4264" spans="1:58" s="1" customFormat="1" ht="15">
      <c r="A4264" s="114"/>
      <c r="BF4264" s="116"/>
    </row>
    <row r="4265" spans="1:58" s="1" customFormat="1" ht="15">
      <c r="A4265" s="114"/>
      <c r="BF4265" s="116"/>
    </row>
    <row r="4266" spans="1:58" s="1" customFormat="1" ht="15">
      <c r="A4266" s="114"/>
      <c r="BF4266" s="116"/>
    </row>
    <row r="4267" spans="1:58" s="1" customFormat="1" ht="15">
      <c r="A4267" s="114"/>
      <c r="BF4267" s="116"/>
    </row>
    <row r="4268" spans="1:58" s="1" customFormat="1" ht="15">
      <c r="A4268" s="114"/>
      <c r="BF4268" s="116"/>
    </row>
    <row r="4269" spans="1:58" s="1" customFormat="1" ht="15">
      <c r="A4269" s="114"/>
      <c r="BF4269" s="116"/>
    </row>
    <row r="4270" spans="1:58" s="1" customFormat="1" ht="15">
      <c r="A4270" s="114"/>
      <c r="BF4270" s="116"/>
    </row>
    <row r="4271" spans="1:58" s="1" customFormat="1" ht="15">
      <c r="A4271" s="114"/>
      <c r="BF4271" s="116"/>
    </row>
    <row r="4272" spans="1:58" s="1" customFormat="1" ht="15">
      <c r="A4272" s="114"/>
      <c r="BF4272" s="116"/>
    </row>
    <row r="4273" spans="1:58" s="1" customFormat="1" ht="15">
      <c r="A4273" s="114"/>
      <c r="BF4273" s="116"/>
    </row>
    <row r="4274" spans="1:58" s="1" customFormat="1" ht="15">
      <c r="A4274" s="114"/>
      <c r="BF4274" s="116"/>
    </row>
    <row r="4275" spans="1:58" s="1" customFormat="1" ht="15">
      <c r="A4275" s="114"/>
      <c r="BF4275" s="116"/>
    </row>
    <row r="4276" spans="1:58" s="1" customFormat="1" ht="15">
      <c r="A4276" s="114"/>
      <c r="BF4276" s="116"/>
    </row>
    <row r="4277" spans="1:58" s="1" customFormat="1" ht="15">
      <c r="A4277" s="114"/>
      <c r="BF4277" s="116"/>
    </row>
    <row r="4278" spans="1:58" s="1" customFormat="1" ht="15">
      <c r="A4278" s="114"/>
      <c r="BF4278" s="116"/>
    </row>
    <row r="4279" spans="1:58" s="1" customFormat="1" ht="15">
      <c r="A4279" s="114"/>
      <c r="BF4279" s="116"/>
    </row>
    <row r="4280" spans="1:58" s="1" customFormat="1" ht="15">
      <c r="A4280" s="114"/>
      <c r="BF4280" s="116"/>
    </row>
    <row r="4281" spans="1:58" s="1" customFormat="1" ht="15">
      <c r="A4281" s="114"/>
      <c r="BF4281" s="116"/>
    </row>
    <row r="4282" spans="1:58" s="1" customFormat="1" ht="15">
      <c r="A4282" s="114"/>
      <c r="BF4282" s="116"/>
    </row>
    <row r="4283" spans="1:58" s="1" customFormat="1" ht="15">
      <c r="A4283" s="114"/>
      <c r="BF4283" s="116"/>
    </row>
    <row r="4284" spans="1:58" s="1" customFormat="1" ht="15">
      <c r="A4284" s="114"/>
      <c r="BF4284" s="116"/>
    </row>
    <row r="4285" spans="1:58" s="1" customFormat="1" ht="15">
      <c r="A4285" s="114"/>
      <c r="BF4285" s="116"/>
    </row>
    <row r="4286" spans="1:58" s="1" customFormat="1" ht="15">
      <c r="A4286" s="114"/>
      <c r="BF4286" s="116"/>
    </row>
    <row r="4287" spans="1:58" s="1" customFormat="1" ht="15">
      <c r="A4287" s="114"/>
      <c r="BF4287" s="116"/>
    </row>
    <row r="4288" spans="1:58" s="1" customFormat="1" ht="15">
      <c r="A4288" s="114"/>
      <c r="BF4288" s="116"/>
    </row>
    <row r="4289" spans="1:58" s="1" customFormat="1" ht="15">
      <c r="A4289" s="114"/>
      <c r="BF4289" s="116"/>
    </row>
    <row r="4290" spans="1:58" s="1" customFormat="1" ht="15">
      <c r="A4290" s="114"/>
      <c r="BF4290" s="116"/>
    </row>
    <row r="4291" spans="1:58" s="1" customFormat="1" ht="15">
      <c r="A4291" s="114"/>
      <c r="BF4291" s="116"/>
    </row>
    <row r="4292" spans="1:58" s="1" customFormat="1" ht="15">
      <c r="A4292" s="114"/>
      <c r="BF4292" s="116"/>
    </row>
    <row r="4293" spans="1:58" s="1" customFormat="1" ht="15">
      <c r="A4293" s="114"/>
      <c r="BF4293" s="116"/>
    </row>
    <row r="4294" spans="1:58" s="1" customFormat="1" ht="15">
      <c r="A4294" s="114"/>
      <c r="BF4294" s="116"/>
    </row>
    <row r="4295" spans="1:58" s="1" customFormat="1" ht="15">
      <c r="A4295" s="114"/>
      <c r="BF4295" s="116"/>
    </row>
    <row r="4296" spans="1:58" s="1" customFormat="1" ht="15">
      <c r="A4296" s="114"/>
      <c r="BF4296" s="116"/>
    </row>
    <row r="4297" spans="1:58" s="1" customFormat="1" ht="15">
      <c r="A4297" s="114"/>
      <c r="BF4297" s="116"/>
    </row>
    <row r="4298" spans="1:58" s="1" customFormat="1" ht="15">
      <c r="A4298" s="114"/>
      <c r="BF4298" s="116"/>
    </row>
    <row r="4299" spans="1:58" s="1" customFormat="1" ht="15">
      <c r="A4299" s="114"/>
      <c r="BF4299" s="116"/>
    </row>
    <row r="4300" spans="1:58" s="1" customFormat="1" ht="15">
      <c r="A4300" s="114"/>
      <c r="BF4300" s="116"/>
    </row>
    <row r="4301" spans="1:58" s="1" customFormat="1" ht="15">
      <c r="A4301" s="114"/>
      <c r="BF4301" s="116"/>
    </row>
    <row r="4302" spans="1:58" s="1" customFormat="1" ht="15">
      <c r="A4302" s="114"/>
      <c r="BF4302" s="116"/>
    </row>
    <row r="4303" spans="1:58" s="1" customFormat="1" ht="15">
      <c r="A4303" s="114"/>
      <c r="BF4303" s="116"/>
    </row>
    <row r="4304" spans="1:58" s="1" customFormat="1" ht="15">
      <c r="A4304" s="114"/>
      <c r="BF4304" s="116"/>
    </row>
    <row r="4305" spans="1:58" s="1" customFormat="1" ht="15">
      <c r="A4305" s="114"/>
      <c r="BF4305" s="116"/>
    </row>
    <row r="4306" spans="1:58" s="1" customFormat="1" ht="15">
      <c r="A4306" s="114"/>
      <c r="BF4306" s="116"/>
    </row>
    <row r="4307" spans="1:58" s="1" customFormat="1" ht="15">
      <c r="A4307" s="114"/>
      <c r="BF4307" s="116"/>
    </row>
    <row r="4308" spans="1:58" s="1" customFormat="1" ht="15">
      <c r="A4308" s="114"/>
      <c r="BF4308" s="116"/>
    </row>
    <row r="4309" spans="1:58" s="1" customFormat="1" ht="15">
      <c r="A4309" s="114"/>
      <c r="BF4309" s="116"/>
    </row>
    <row r="4310" spans="1:58" s="1" customFormat="1" ht="15">
      <c r="A4310" s="114"/>
      <c r="BF4310" s="116"/>
    </row>
    <row r="4311" spans="1:58" s="1" customFormat="1" ht="15">
      <c r="A4311" s="114"/>
      <c r="BF4311" s="116"/>
    </row>
    <row r="4312" spans="1:58" s="1" customFormat="1" ht="15">
      <c r="A4312" s="114"/>
      <c r="BF4312" s="116"/>
    </row>
    <row r="4313" spans="1:58" s="1" customFormat="1" ht="15">
      <c r="A4313" s="114"/>
      <c r="BF4313" s="116"/>
    </row>
    <row r="4314" spans="1:58" s="1" customFormat="1" ht="15">
      <c r="A4314" s="114"/>
      <c r="BF4314" s="116"/>
    </row>
    <row r="4315" spans="1:58" s="1" customFormat="1" ht="15">
      <c r="A4315" s="114"/>
      <c r="BF4315" s="116"/>
    </row>
    <row r="4316" spans="1:58" s="1" customFormat="1" ht="15">
      <c r="A4316" s="114"/>
      <c r="BF4316" s="116"/>
    </row>
    <row r="4317" spans="1:58" s="1" customFormat="1" ht="15">
      <c r="A4317" s="114"/>
      <c r="BF4317" s="116"/>
    </row>
    <row r="4318" spans="1:58" s="1" customFormat="1" ht="15">
      <c r="A4318" s="114"/>
      <c r="BF4318" s="116"/>
    </row>
    <row r="4319" spans="1:58" s="1" customFormat="1" ht="15">
      <c r="A4319" s="114"/>
      <c r="BF4319" s="116"/>
    </row>
    <row r="4320" spans="1:58" s="1" customFormat="1" ht="15">
      <c r="A4320" s="114"/>
      <c r="BF4320" s="116"/>
    </row>
    <row r="4321" spans="1:58" s="1" customFormat="1" ht="15">
      <c r="A4321" s="114"/>
      <c r="BF4321" s="116"/>
    </row>
    <row r="4322" spans="1:58" s="1" customFormat="1" ht="15">
      <c r="A4322" s="114"/>
      <c r="BF4322" s="116"/>
    </row>
    <row r="4323" spans="1:58" s="1" customFormat="1" ht="15">
      <c r="A4323" s="114"/>
      <c r="BF4323" s="116"/>
    </row>
    <row r="4324" spans="1:58" s="1" customFormat="1" ht="15">
      <c r="A4324" s="114"/>
      <c r="BF4324" s="116"/>
    </row>
    <row r="4325" spans="1:58" s="1" customFormat="1" ht="15">
      <c r="A4325" s="114"/>
      <c r="BF4325" s="116"/>
    </row>
    <row r="4326" spans="1:58" s="1" customFormat="1" ht="15">
      <c r="A4326" s="114"/>
      <c r="BF4326" s="116"/>
    </row>
    <row r="4327" spans="1:58" s="1" customFormat="1" ht="15">
      <c r="A4327" s="114"/>
      <c r="BF4327" s="116"/>
    </row>
    <row r="4328" spans="1:58" s="1" customFormat="1" ht="15">
      <c r="A4328" s="114"/>
      <c r="BF4328" s="116"/>
    </row>
    <row r="4329" spans="1:58" s="1" customFormat="1" ht="15">
      <c r="A4329" s="114"/>
      <c r="BF4329" s="116"/>
    </row>
    <row r="4330" spans="1:58" s="1" customFormat="1" ht="15">
      <c r="A4330" s="114"/>
      <c r="BF4330" s="116"/>
    </row>
    <row r="4331" spans="1:58" s="1" customFormat="1" ht="15">
      <c r="A4331" s="114"/>
      <c r="BF4331" s="116"/>
    </row>
    <row r="4332" spans="1:58" s="1" customFormat="1" ht="15">
      <c r="A4332" s="114"/>
      <c r="BF4332" s="116"/>
    </row>
    <row r="4333" spans="1:58" s="1" customFormat="1" ht="15">
      <c r="A4333" s="114"/>
      <c r="BF4333" s="116"/>
    </row>
    <row r="4334" spans="1:58" s="1" customFormat="1" ht="15">
      <c r="A4334" s="114"/>
      <c r="BF4334" s="116"/>
    </row>
    <row r="4335" spans="1:58" s="1" customFormat="1" ht="15">
      <c r="A4335" s="114"/>
      <c r="BF4335" s="116"/>
    </row>
    <row r="4336" spans="1:58" s="1" customFormat="1" ht="15">
      <c r="A4336" s="114"/>
      <c r="BF4336" s="116"/>
    </row>
    <row r="4337" spans="1:58" s="1" customFormat="1" ht="15">
      <c r="A4337" s="114"/>
      <c r="BF4337" s="116"/>
    </row>
    <row r="4338" spans="1:58" s="1" customFormat="1" ht="15">
      <c r="A4338" s="114"/>
      <c r="BF4338" s="116"/>
    </row>
    <row r="4339" spans="1:58" s="1" customFormat="1" ht="15">
      <c r="A4339" s="114"/>
      <c r="BF4339" s="116"/>
    </row>
    <row r="4340" spans="1:58" s="1" customFormat="1" ht="15">
      <c r="A4340" s="114"/>
      <c r="BF4340" s="116"/>
    </row>
    <row r="4341" spans="1:58" s="1" customFormat="1" ht="15">
      <c r="A4341" s="114"/>
      <c r="BF4341" s="116"/>
    </row>
    <row r="4342" spans="1:58" s="1" customFormat="1" ht="15">
      <c r="A4342" s="114"/>
      <c r="BF4342" s="116"/>
    </row>
    <row r="4343" spans="1:58" s="1" customFormat="1" ht="15">
      <c r="A4343" s="114"/>
      <c r="BF4343" s="116"/>
    </row>
    <row r="4344" spans="1:58" s="1" customFormat="1" ht="15">
      <c r="A4344" s="114"/>
      <c r="BF4344" s="116"/>
    </row>
    <row r="4345" spans="1:58" s="1" customFormat="1" ht="15">
      <c r="A4345" s="114"/>
      <c r="BF4345" s="116"/>
    </row>
    <row r="4346" spans="1:58" s="1" customFormat="1" ht="15">
      <c r="A4346" s="114"/>
      <c r="BF4346" s="116"/>
    </row>
    <row r="4347" spans="1:58" s="1" customFormat="1" ht="15">
      <c r="A4347" s="114"/>
      <c r="BF4347" s="116"/>
    </row>
    <row r="4348" spans="1:58" s="1" customFormat="1" ht="15">
      <c r="A4348" s="114"/>
      <c r="BF4348" s="116"/>
    </row>
    <row r="4349" spans="1:58" s="1" customFormat="1" ht="15">
      <c r="A4349" s="114"/>
      <c r="BF4349" s="116"/>
    </row>
    <row r="4350" spans="1:58" s="1" customFormat="1" ht="15">
      <c r="A4350" s="114"/>
      <c r="BF4350" s="116"/>
    </row>
    <row r="4351" spans="1:58" s="1" customFormat="1" ht="15">
      <c r="A4351" s="114"/>
      <c r="BF4351" s="116"/>
    </row>
    <row r="4352" spans="1:58" s="1" customFormat="1" ht="15">
      <c r="A4352" s="114"/>
      <c r="BF4352" s="116"/>
    </row>
    <row r="4353" spans="1:58" s="1" customFormat="1" ht="15">
      <c r="A4353" s="114"/>
      <c r="BF4353" s="116"/>
    </row>
    <row r="4354" spans="1:58" s="1" customFormat="1" ht="15">
      <c r="A4354" s="114"/>
      <c r="BF4354" s="116"/>
    </row>
    <row r="4355" spans="1:58" s="1" customFormat="1" ht="15">
      <c r="A4355" s="114"/>
      <c r="BF4355" s="116"/>
    </row>
    <row r="4356" spans="1:58" s="1" customFormat="1" ht="15">
      <c r="A4356" s="114"/>
      <c r="BF4356" s="116"/>
    </row>
    <row r="4357" spans="1:58" s="1" customFormat="1" ht="15">
      <c r="A4357" s="114"/>
      <c r="BF4357" s="116"/>
    </row>
    <row r="4358" spans="1:58" s="1" customFormat="1" ht="15">
      <c r="A4358" s="114"/>
      <c r="BF4358" s="116"/>
    </row>
    <row r="4359" spans="1:58" s="1" customFormat="1" ht="15">
      <c r="A4359" s="114"/>
      <c r="BF4359" s="116"/>
    </row>
    <row r="4360" spans="1:58" s="1" customFormat="1" ht="15">
      <c r="A4360" s="114"/>
      <c r="BF4360" s="116"/>
    </row>
    <row r="4361" spans="1:58" s="1" customFormat="1" ht="15">
      <c r="A4361" s="114"/>
      <c r="BF4361" s="116"/>
    </row>
    <row r="4362" spans="1:58" s="1" customFormat="1" ht="15">
      <c r="A4362" s="114"/>
      <c r="BF4362" s="116"/>
    </row>
    <row r="4363" spans="1:58" s="1" customFormat="1" ht="15">
      <c r="A4363" s="114"/>
      <c r="BF4363" s="116"/>
    </row>
    <row r="4364" spans="1:58" s="1" customFormat="1" ht="15">
      <c r="A4364" s="114"/>
      <c r="BF4364" s="116"/>
    </row>
    <row r="4365" spans="1:58" s="1" customFormat="1" ht="15">
      <c r="A4365" s="114"/>
      <c r="BF4365" s="116"/>
    </row>
    <row r="4366" spans="1:58" s="1" customFormat="1" ht="15">
      <c r="A4366" s="114"/>
      <c r="BF4366" s="116"/>
    </row>
    <row r="4367" spans="1:58" s="1" customFormat="1" ht="15">
      <c r="A4367" s="114"/>
      <c r="BF4367" s="116"/>
    </row>
    <row r="4368" spans="1:58" s="1" customFormat="1" ht="15">
      <c r="A4368" s="114"/>
      <c r="BF4368" s="116"/>
    </row>
    <row r="4369" spans="1:58" s="1" customFormat="1" ht="15">
      <c r="A4369" s="114"/>
      <c r="BF4369" s="116"/>
    </row>
    <row r="4370" spans="1:58" s="1" customFormat="1" ht="15">
      <c r="A4370" s="114"/>
      <c r="BF4370" s="116"/>
    </row>
    <row r="4371" spans="1:58" s="1" customFormat="1" ht="15">
      <c r="A4371" s="114"/>
      <c r="BF4371" s="116"/>
    </row>
    <row r="4372" spans="1:58" s="1" customFormat="1" ht="15">
      <c r="A4372" s="114"/>
      <c r="BF4372" s="116"/>
    </row>
    <row r="4373" spans="1:58" s="1" customFormat="1" ht="15">
      <c r="A4373" s="114"/>
      <c r="BF4373" s="116"/>
    </row>
    <row r="4374" spans="1:58" s="1" customFormat="1" ht="15">
      <c r="A4374" s="114"/>
      <c r="BF4374" s="116"/>
    </row>
    <row r="4375" spans="1:58" s="1" customFormat="1" ht="15">
      <c r="A4375" s="114"/>
      <c r="BF4375" s="116"/>
    </row>
    <row r="4376" spans="1:58" s="1" customFormat="1" ht="15">
      <c r="A4376" s="114"/>
      <c r="BF4376" s="116"/>
    </row>
    <row r="4377" spans="1:58" s="1" customFormat="1" ht="15">
      <c r="A4377" s="114"/>
      <c r="BF4377" s="116"/>
    </row>
    <row r="4378" spans="1:58" s="1" customFormat="1" ht="15">
      <c r="A4378" s="114"/>
      <c r="BF4378" s="116"/>
    </row>
    <row r="4379" spans="1:58" s="1" customFormat="1" ht="15">
      <c r="A4379" s="114"/>
      <c r="BF4379" s="116"/>
    </row>
    <row r="4380" spans="1:58" s="1" customFormat="1" ht="15">
      <c r="A4380" s="114"/>
      <c r="BF4380" s="116"/>
    </row>
    <row r="4381" spans="1:58" s="1" customFormat="1" ht="15">
      <c r="A4381" s="114"/>
      <c r="BF4381" s="116"/>
    </row>
    <row r="4382" spans="1:58" s="1" customFormat="1" ht="15">
      <c r="A4382" s="114"/>
      <c r="BF4382" s="116"/>
    </row>
    <row r="4383" spans="1:58" s="1" customFormat="1" ht="15">
      <c r="A4383" s="114"/>
      <c r="BF4383" s="116"/>
    </row>
    <row r="4384" spans="1:58" s="1" customFormat="1" ht="15">
      <c r="A4384" s="114"/>
      <c r="BF4384" s="116"/>
    </row>
    <row r="4385" spans="1:58" s="1" customFormat="1" ht="15">
      <c r="A4385" s="114"/>
      <c r="BF4385" s="116"/>
    </row>
    <row r="4386" spans="1:58" s="1" customFormat="1" ht="15">
      <c r="A4386" s="114"/>
      <c r="BF4386" s="116"/>
    </row>
    <row r="4387" spans="1:58" s="1" customFormat="1" ht="15">
      <c r="A4387" s="114"/>
      <c r="BF4387" s="116"/>
    </row>
    <row r="4388" spans="1:58" s="1" customFormat="1" ht="15">
      <c r="A4388" s="114"/>
      <c r="BF4388" s="116"/>
    </row>
    <row r="4389" spans="1:58" s="1" customFormat="1" ht="15">
      <c r="A4389" s="114"/>
      <c r="BF4389" s="116"/>
    </row>
    <row r="4390" spans="1:58" s="1" customFormat="1" ht="15">
      <c r="A4390" s="114"/>
      <c r="BF4390" s="116"/>
    </row>
    <row r="4391" spans="1:58" s="1" customFormat="1" ht="15">
      <c r="A4391" s="114"/>
      <c r="BF4391" s="116"/>
    </row>
    <row r="4392" spans="1:58" s="1" customFormat="1" ht="15">
      <c r="A4392" s="114"/>
      <c r="BF4392" s="116"/>
    </row>
    <row r="4393" spans="1:58" s="1" customFormat="1" ht="15">
      <c r="A4393" s="114"/>
      <c r="BF4393" s="116"/>
    </row>
    <row r="4394" spans="1:58" s="1" customFormat="1" ht="15">
      <c r="A4394" s="114"/>
      <c r="BF4394" s="116"/>
    </row>
    <row r="4395" spans="1:58" s="1" customFormat="1" ht="15">
      <c r="A4395" s="114"/>
      <c r="BF4395" s="116"/>
    </row>
    <row r="4396" spans="1:58" s="1" customFormat="1" ht="15">
      <c r="A4396" s="114"/>
      <c r="BF4396" s="116"/>
    </row>
    <row r="4397" spans="1:58" s="1" customFormat="1" ht="15">
      <c r="A4397" s="114"/>
      <c r="BF4397" s="116"/>
    </row>
    <row r="4398" spans="1:58" s="1" customFormat="1" ht="15">
      <c r="A4398" s="114"/>
      <c r="BF4398" s="116"/>
    </row>
    <row r="4399" spans="1:58" s="1" customFormat="1" ht="15">
      <c r="A4399" s="114"/>
      <c r="BF4399" s="116"/>
    </row>
    <row r="4400" spans="1:58" s="1" customFormat="1" ht="15">
      <c r="A4400" s="114"/>
      <c r="BF4400" s="116"/>
    </row>
    <row r="4401" spans="1:58" s="1" customFormat="1" ht="15">
      <c r="A4401" s="114"/>
      <c r="BF4401" s="116"/>
    </row>
    <row r="4402" spans="1:58" s="1" customFormat="1" ht="15">
      <c r="A4402" s="114"/>
      <c r="BF4402" s="116"/>
    </row>
    <row r="4403" spans="1:58" s="1" customFormat="1" ht="15">
      <c r="A4403" s="114"/>
      <c r="BF4403" s="116"/>
    </row>
    <row r="4404" spans="1:58" s="1" customFormat="1" ht="15">
      <c r="A4404" s="114"/>
      <c r="BF4404" s="116"/>
    </row>
    <row r="4405" spans="1:58" s="1" customFormat="1" ht="15">
      <c r="A4405" s="114"/>
      <c r="BF4405" s="116"/>
    </row>
    <row r="4406" spans="1:58" s="1" customFormat="1" ht="15">
      <c r="A4406" s="114"/>
      <c r="BF4406" s="116"/>
    </row>
    <row r="4407" spans="1:58" s="1" customFormat="1" ht="15">
      <c r="A4407" s="114"/>
      <c r="BF4407" s="116"/>
    </row>
    <row r="4408" spans="1:58" s="1" customFormat="1" ht="15">
      <c r="A4408" s="114"/>
      <c r="BF4408" s="116"/>
    </row>
    <row r="4409" spans="1:58" s="1" customFormat="1" ht="15">
      <c r="A4409" s="114"/>
      <c r="BF4409" s="116"/>
    </row>
    <row r="4410" spans="1:58" s="1" customFormat="1" ht="15">
      <c r="A4410" s="114"/>
      <c r="BF4410" s="116"/>
    </row>
    <row r="4411" spans="1:58" s="1" customFormat="1" ht="15">
      <c r="A4411" s="114"/>
      <c r="BF4411" s="116"/>
    </row>
    <row r="4412" spans="1:58" s="1" customFormat="1" ht="15">
      <c r="A4412" s="114"/>
      <c r="BF4412" s="116"/>
    </row>
    <row r="4413" spans="1:58" s="1" customFormat="1" ht="15">
      <c r="A4413" s="114"/>
      <c r="BF4413" s="116"/>
    </row>
    <row r="4414" spans="1:58" s="1" customFormat="1" ht="15">
      <c r="A4414" s="114"/>
      <c r="BF4414" s="116"/>
    </row>
    <row r="4415" spans="1:58" s="1" customFormat="1" ht="15">
      <c r="A4415" s="114"/>
      <c r="BF4415" s="116"/>
    </row>
    <row r="4416" spans="1:58" s="1" customFormat="1" ht="15">
      <c r="A4416" s="114"/>
      <c r="BF4416" s="116"/>
    </row>
    <row r="4417" spans="1:58" s="1" customFormat="1" ht="15">
      <c r="A4417" s="114"/>
      <c r="BF4417" s="116"/>
    </row>
    <row r="4418" spans="1:58" s="1" customFormat="1" ht="15">
      <c r="A4418" s="114"/>
      <c r="BF4418" s="116"/>
    </row>
    <row r="4419" spans="1:58" s="1" customFormat="1" ht="15">
      <c r="A4419" s="114"/>
      <c r="BF4419" s="116"/>
    </row>
    <row r="4420" spans="1:58" s="1" customFormat="1" ht="15">
      <c r="A4420" s="114"/>
      <c r="BF4420" s="116"/>
    </row>
    <row r="4421" spans="1:58" s="1" customFormat="1" ht="15">
      <c r="A4421" s="114"/>
      <c r="BF4421" s="116"/>
    </row>
    <row r="4422" spans="1:58" s="1" customFormat="1" ht="15">
      <c r="A4422" s="114"/>
      <c r="BF4422" s="116"/>
    </row>
    <row r="4423" spans="1:58" s="1" customFormat="1" ht="15">
      <c r="A4423" s="114"/>
      <c r="BF4423" s="116"/>
    </row>
    <row r="4424" spans="1:58" s="1" customFormat="1" ht="15">
      <c r="A4424" s="114"/>
      <c r="BF4424" s="116"/>
    </row>
    <row r="4425" spans="1:58" s="1" customFormat="1" ht="15">
      <c r="A4425" s="114"/>
      <c r="BF4425" s="116"/>
    </row>
    <row r="4426" spans="1:58" s="1" customFormat="1" ht="15">
      <c r="A4426" s="114"/>
      <c r="BF4426" s="116"/>
    </row>
    <row r="4427" spans="1:58" s="1" customFormat="1" ht="15">
      <c r="A4427" s="114"/>
      <c r="BF4427" s="116"/>
    </row>
    <row r="4428" spans="1:58" s="1" customFormat="1" ht="15">
      <c r="A4428" s="114"/>
      <c r="BF4428" s="116"/>
    </row>
    <row r="4429" spans="1:58" s="1" customFormat="1" ht="15">
      <c r="A4429" s="114"/>
      <c r="BF4429" s="116"/>
    </row>
    <row r="4430" spans="1:58" s="1" customFormat="1" ht="15">
      <c r="A4430" s="114"/>
      <c r="BF4430" s="116"/>
    </row>
    <row r="4431" spans="1:58" s="1" customFormat="1" ht="15">
      <c r="A4431" s="114"/>
      <c r="BF4431" s="116"/>
    </row>
    <row r="4432" spans="1:58" s="1" customFormat="1" ht="15">
      <c r="A4432" s="114"/>
      <c r="BF4432" s="116"/>
    </row>
    <row r="4433" spans="1:58" s="1" customFormat="1" ht="15">
      <c r="A4433" s="114"/>
      <c r="BF4433" s="116"/>
    </row>
    <row r="4434" spans="1:58" s="1" customFormat="1" ht="15">
      <c r="A4434" s="114"/>
      <c r="BF4434" s="116"/>
    </row>
    <row r="4435" spans="1:58" s="1" customFormat="1" ht="15">
      <c r="A4435" s="114"/>
      <c r="BF4435" s="116"/>
    </row>
    <row r="4436" spans="1:58" s="1" customFormat="1" ht="15">
      <c r="A4436" s="114"/>
      <c r="BF4436" s="116"/>
    </row>
    <row r="4437" spans="1:58" s="1" customFormat="1" ht="15">
      <c r="A4437" s="114"/>
      <c r="BF4437" s="116"/>
    </row>
    <row r="4438" spans="1:58" s="1" customFormat="1" ht="15">
      <c r="A4438" s="114"/>
      <c r="BF4438" s="116"/>
    </row>
    <row r="4439" spans="1:58" s="1" customFormat="1" ht="15">
      <c r="A4439" s="114"/>
      <c r="BF4439" s="116"/>
    </row>
    <row r="4440" spans="1:58" s="1" customFormat="1" ht="15">
      <c r="A4440" s="114"/>
      <c r="BF4440" s="116"/>
    </row>
    <row r="4441" spans="1:58" s="1" customFormat="1" ht="15">
      <c r="A4441" s="114"/>
      <c r="BF4441" s="116"/>
    </row>
    <row r="4442" spans="1:58" s="1" customFormat="1" ht="15">
      <c r="A4442" s="114"/>
      <c r="BF4442" s="116"/>
    </row>
    <row r="4443" spans="1:58" s="1" customFormat="1" ht="15">
      <c r="A4443" s="114"/>
      <c r="BF4443" s="116"/>
    </row>
    <row r="4444" spans="1:58" s="1" customFormat="1" ht="15">
      <c r="A4444" s="114"/>
      <c r="BF4444" s="116"/>
    </row>
    <row r="4445" spans="1:58" s="1" customFormat="1" ht="15">
      <c r="A4445" s="114"/>
      <c r="BF4445" s="116"/>
    </row>
    <row r="4446" spans="1:58" s="1" customFormat="1" ht="15">
      <c r="A4446" s="114"/>
      <c r="BF4446" s="116"/>
    </row>
    <row r="4447" spans="1:58" s="1" customFormat="1" ht="15">
      <c r="A4447" s="114"/>
      <c r="BF4447" s="116"/>
    </row>
    <row r="4448" spans="1:58" s="1" customFormat="1" ht="15">
      <c r="A4448" s="114"/>
      <c r="BF4448" s="116"/>
    </row>
    <row r="4449" spans="1:58" s="1" customFormat="1" ht="15">
      <c r="A4449" s="114"/>
      <c r="BF4449" s="116"/>
    </row>
    <row r="4450" spans="1:58" s="1" customFormat="1" ht="15">
      <c r="A4450" s="114"/>
      <c r="BF4450" s="116"/>
    </row>
    <row r="4451" spans="1:58" s="1" customFormat="1" ht="15">
      <c r="A4451" s="114"/>
      <c r="BF4451" s="116"/>
    </row>
    <row r="4452" spans="1:58" s="1" customFormat="1" ht="15">
      <c r="A4452" s="114"/>
      <c r="BF4452" s="116"/>
    </row>
    <row r="4453" spans="1:58" s="1" customFormat="1" ht="15">
      <c r="A4453" s="114"/>
      <c r="BF4453" s="116"/>
    </row>
    <row r="4454" spans="1:58" s="1" customFormat="1" ht="15">
      <c r="A4454" s="114"/>
      <c r="BF4454" s="116"/>
    </row>
    <row r="4455" spans="1:58" s="1" customFormat="1" ht="15">
      <c r="A4455" s="114"/>
      <c r="BF4455" s="116"/>
    </row>
    <row r="4456" spans="1:58" s="1" customFormat="1" ht="15">
      <c r="A4456" s="114"/>
      <c r="BF4456" s="116"/>
    </row>
    <row r="4457" spans="1:58" s="1" customFormat="1" ht="15">
      <c r="A4457" s="114"/>
      <c r="BF4457" s="116"/>
    </row>
    <row r="4458" spans="1:58" s="1" customFormat="1" ht="15">
      <c r="A4458" s="114"/>
      <c r="BF4458" s="116"/>
    </row>
    <row r="4459" spans="1:58" s="1" customFormat="1" ht="15">
      <c r="A4459" s="114"/>
      <c r="BF4459" s="116"/>
    </row>
    <row r="4460" spans="1:58" s="1" customFormat="1" ht="15">
      <c r="A4460" s="114"/>
      <c r="BF4460" s="116"/>
    </row>
    <row r="4461" spans="1:58" s="1" customFormat="1" ht="15">
      <c r="A4461" s="114"/>
      <c r="BF4461" s="116"/>
    </row>
    <row r="4462" spans="1:58" s="1" customFormat="1" ht="15">
      <c r="A4462" s="114"/>
      <c r="BF4462" s="116"/>
    </row>
    <row r="4463" spans="1:58" s="1" customFormat="1" ht="15">
      <c r="A4463" s="114"/>
      <c r="BF4463" s="116"/>
    </row>
    <row r="4464" spans="1:58" s="1" customFormat="1" ht="15">
      <c r="A4464" s="114"/>
      <c r="BF4464" s="116"/>
    </row>
    <row r="4465" spans="1:58" s="1" customFormat="1" ht="15">
      <c r="A4465" s="114"/>
      <c r="BF4465" s="116"/>
    </row>
    <row r="4466" spans="1:58" s="1" customFormat="1" ht="15">
      <c r="A4466" s="114"/>
      <c r="BF4466" s="116"/>
    </row>
    <row r="4467" spans="1:58" s="1" customFormat="1" ht="15">
      <c r="A4467" s="114"/>
      <c r="BF4467" s="116"/>
    </row>
    <row r="4468" spans="1:58" s="1" customFormat="1" ht="15">
      <c r="A4468" s="114"/>
      <c r="BF4468" s="116"/>
    </row>
    <row r="4469" spans="1:58" s="1" customFormat="1" ht="15">
      <c r="A4469" s="114"/>
      <c r="BF4469" s="116"/>
    </row>
    <row r="4470" spans="1:58" s="1" customFormat="1" ht="15">
      <c r="A4470" s="114"/>
      <c r="BF4470" s="116"/>
    </row>
    <row r="4471" spans="1:58" s="1" customFormat="1" ht="15">
      <c r="A4471" s="114"/>
      <c r="BF4471" s="116"/>
    </row>
    <row r="4472" spans="1:58" s="1" customFormat="1" ht="15">
      <c r="A4472" s="114"/>
      <c r="BF4472" s="116"/>
    </row>
    <row r="4473" spans="1:58" s="1" customFormat="1" ht="15">
      <c r="A4473" s="114"/>
      <c r="BF4473" s="116"/>
    </row>
    <row r="4474" spans="1:58" s="1" customFormat="1" ht="15">
      <c r="A4474" s="114"/>
      <c r="BF4474" s="116"/>
    </row>
    <row r="4475" spans="1:58" s="1" customFormat="1" ht="15">
      <c r="A4475" s="114"/>
      <c r="BF4475" s="116"/>
    </row>
    <row r="4476" spans="1:58" s="1" customFormat="1" ht="15">
      <c r="A4476" s="114"/>
      <c r="BF4476" s="116"/>
    </row>
    <row r="4477" spans="1:58" s="1" customFormat="1" ht="15">
      <c r="A4477" s="114"/>
      <c r="BF4477" s="116"/>
    </row>
    <row r="4478" spans="1:58" s="1" customFormat="1" ht="15">
      <c r="A4478" s="114"/>
      <c r="BF4478" s="116"/>
    </row>
    <row r="4479" spans="1:58" s="1" customFormat="1" ht="15">
      <c r="A4479" s="114"/>
      <c r="BF4479" s="116"/>
    </row>
    <row r="4480" spans="1:58" s="1" customFormat="1" ht="15">
      <c r="A4480" s="114"/>
      <c r="BF4480" s="116"/>
    </row>
    <row r="4481" spans="1:58" s="1" customFormat="1" ht="15">
      <c r="A4481" s="114"/>
      <c r="BF4481" s="116"/>
    </row>
    <row r="4482" spans="1:58" s="1" customFormat="1" ht="15">
      <c r="A4482" s="114"/>
      <c r="BF4482" s="116"/>
    </row>
    <row r="4483" spans="1:58" s="1" customFormat="1" ht="15">
      <c r="A4483" s="114"/>
      <c r="BF4483" s="116"/>
    </row>
    <row r="4484" spans="1:58" s="1" customFormat="1" ht="15">
      <c r="A4484" s="114"/>
      <c r="BF4484" s="116"/>
    </row>
    <row r="4485" spans="1:58" s="1" customFormat="1" ht="15">
      <c r="A4485" s="114"/>
      <c r="BF4485" s="116"/>
    </row>
    <row r="4486" spans="1:58" s="1" customFormat="1" ht="15">
      <c r="A4486" s="114"/>
      <c r="BF4486" s="116"/>
    </row>
    <row r="4487" spans="1:58" s="1" customFormat="1" ht="15">
      <c r="A4487" s="114"/>
      <c r="BF4487" s="116"/>
    </row>
    <row r="4488" spans="1:58" s="1" customFormat="1" ht="15">
      <c r="A4488" s="114"/>
      <c r="BF4488" s="116"/>
    </row>
    <row r="4489" spans="1:58" s="1" customFormat="1" ht="15">
      <c r="A4489" s="114"/>
      <c r="BF4489" s="116"/>
    </row>
    <row r="4490" spans="1:58" s="1" customFormat="1" ht="15">
      <c r="A4490" s="114"/>
      <c r="BF4490" s="116"/>
    </row>
    <row r="4491" spans="1:58" s="1" customFormat="1" ht="15">
      <c r="A4491" s="114"/>
      <c r="BF4491" s="116"/>
    </row>
    <row r="4492" spans="1:58" s="1" customFormat="1" ht="15">
      <c r="A4492" s="114"/>
      <c r="BF4492" s="116"/>
    </row>
    <row r="4493" spans="1:58" s="1" customFormat="1" ht="15">
      <c r="A4493" s="114"/>
      <c r="BF4493" s="116"/>
    </row>
    <row r="4494" spans="1:58" s="1" customFormat="1" ht="15">
      <c r="A4494" s="114"/>
      <c r="BF4494" s="116"/>
    </row>
    <row r="4495" spans="1:58" s="1" customFormat="1" ht="15">
      <c r="A4495" s="114"/>
      <c r="BF4495" s="116"/>
    </row>
    <row r="4496" spans="1:58" s="1" customFormat="1" ht="15">
      <c r="A4496" s="114"/>
      <c r="BF4496" s="116"/>
    </row>
    <row r="4497" spans="1:58" s="1" customFormat="1" ht="15">
      <c r="A4497" s="114"/>
      <c r="BF4497" s="116"/>
    </row>
    <row r="4498" spans="1:58" s="1" customFormat="1" ht="15">
      <c r="A4498" s="114"/>
      <c r="BF4498" s="116"/>
    </row>
    <row r="4499" spans="1:58" s="1" customFormat="1" ht="15">
      <c r="A4499" s="114"/>
      <c r="BF4499" s="116"/>
    </row>
    <row r="4500" spans="1:58" s="1" customFormat="1" ht="15">
      <c r="A4500" s="114"/>
      <c r="BF4500" s="116"/>
    </row>
    <row r="4501" spans="1:58" s="1" customFormat="1" ht="15">
      <c r="A4501" s="114"/>
      <c r="BF4501" s="116"/>
    </row>
    <row r="4502" spans="1:58" s="1" customFormat="1" ht="15">
      <c r="A4502" s="114"/>
      <c r="BF4502" s="116"/>
    </row>
    <row r="4503" spans="1:58" s="1" customFormat="1" ht="15">
      <c r="A4503" s="114"/>
      <c r="BF4503" s="116"/>
    </row>
    <row r="4504" spans="1:58" s="1" customFormat="1" ht="15">
      <c r="A4504" s="114"/>
      <c r="BF4504" s="116"/>
    </row>
    <row r="4505" spans="1:58" s="1" customFormat="1" ht="15">
      <c r="A4505" s="114"/>
      <c r="BF4505" s="116"/>
    </row>
    <row r="4506" spans="1:58" s="1" customFormat="1" ht="15">
      <c r="A4506" s="114"/>
      <c r="BF4506" s="116"/>
    </row>
    <row r="4507" spans="1:58" s="1" customFormat="1" ht="15">
      <c r="A4507" s="114"/>
      <c r="BF4507" s="116"/>
    </row>
    <row r="4508" spans="1:58" s="1" customFormat="1" ht="15">
      <c r="A4508" s="114"/>
      <c r="BF4508" s="116"/>
    </row>
    <row r="4509" spans="1:58" s="1" customFormat="1" ht="15">
      <c r="A4509" s="114"/>
      <c r="BF4509" s="116"/>
    </row>
    <row r="4510" spans="1:58" s="1" customFormat="1" ht="15">
      <c r="A4510" s="114"/>
      <c r="BF4510" s="116"/>
    </row>
    <row r="4511" spans="1:58" s="1" customFormat="1" ht="15">
      <c r="A4511" s="114"/>
      <c r="BF4511" s="116"/>
    </row>
    <row r="4512" spans="1:58" s="1" customFormat="1" ht="15">
      <c r="A4512" s="114"/>
      <c r="BF4512" s="116"/>
    </row>
    <row r="4513" spans="1:58" s="1" customFormat="1" ht="15">
      <c r="A4513" s="114"/>
      <c r="BF4513" s="116"/>
    </row>
    <row r="4514" spans="1:58" s="1" customFormat="1" ht="15">
      <c r="A4514" s="114"/>
      <c r="BF4514" s="116"/>
    </row>
    <row r="4515" spans="1:58" s="1" customFormat="1" ht="15">
      <c r="A4515" s="114"/>
      <c r="BF4515" s="116"/>
    </row>
    <row r="4516" spans="1:58" s="1" customFormat="1" ht="15">
      <c r="A4516" s="114"/>
      <c r="BF4516" s="116"/>
    </row>
    <row r="4517" spans="1:58" s="1" customFormat="1" ht="15">
      <c r="A4517" s="114"/>
      <c r="BF4517" s="116"/>
    </row>
    <row r="4518" spans="1:58" s="1" customFormat="1" ht="15">
      <c r="A4518" s="114"/>
      <c r="BF4518" s="116"/>
    </row>
    <row r="4519" spans="1:58" s="1" customFormat="1" ht="15">
      <c r="A4519" s="114"/>
      <c r="BF4519" s="116"/>
    </row>
    <row r="4520" spans="1:58" s="1" customFormat="1" ht="15">
      <c r="A4520" s="114"/>
      <c r="BF4520" s="116"/>
    </row>
    <row r="4521" spans="1:58" s="1" customFormat="1" ht="15">
      <c r="A4521" s="114"/>
      <c r="BF4521" s="116"/>
    </row>
    <row r="4522" spans="1:58" s="1" customFormat="1" ht="15">
      <c r="A4522" s="114"/>
      <c r="BF4522" s="116"/>
    </row>
    <row r="4523" spans="1:58" s="1" customFormat="1" ht="15">
      <c r="A4523" s="114"/>
      <c r="BF4523" s="116"/>
    </row>
    <row r="4524" spans="1:58" s="1" customFormat="1" ht="15">
      <c r="A4524" s="114"/>
      <c r="BF4524" s="116"/>
    </row>
    <row r="4525" spans="1:58" s="1" customFormat="1" ht="15">
      <c r="A4525" s="114"/>
      <c r="BF4525" s="116"/>
    </row>
    <row r="4526" spans="1:58" s="1" customFormat="1" ht="15">
      <c r="A4526" s="114"/>
      <c r="BF4526" s="116"/>
    </row>
    <row r="4527" spans="1:58" s="1" customFormat="1" ht="15">
      <c r="A4527" s="114"/>
      <c r="BF4527" s="116"/>
    </row>
    <row r="4528" spans="1:58" s="1" customFormat="1" ht="15">
      <c r="A4528" s="114"/>
      <c r="BF4528" s="116"/>
    </row>
    <row r="4529" spans="1:58" s="1" customFormat="1" ht="15">
      <c r="A4529" s="114"/>
      <c r="BF4529" s="116"/>
    </row>
    <row r="4530" spans="1:58" s="1" customFormat="1" ht="15">
      <c r="A4530" s="114"/>
      <c r="BF4530" s="116"/>
    </row>
    <row r="4531" spans="1:58" s="1" customFormat="1" ht="15">
      <c r="A4531" s="114"/>
      <c r="BF4531" s="116"/>
    </row>
    <row r="4532" spans="1:58" s="1" customFormat="1" ht="15">
      <c r="A4532" s="114"/>
      <c r="BF4532" s="116"/>
    </row>
    <row r="4533" spans="1:58" s="1" customFormat="1" ht="15">
      <c r="A4533" s="114"/>
      <c r="BF4533" s="116"/>
    </row>
    <row r="4534" spans="1:58" s="1" customFormat="1" ht="15">
      <c r="A4534" s="114"/>
      <c r="BF4534" s="116"/>
    </row>
    <row r="4535" spans="1:58" s="1" customFormat="1" ht="15">
      <c r="A4535" s="114"/>
      <c r="BF4535" s="116"/>
    </row>
    <row r="4536" spans="1:58" s="1" customFormat="1" ht="15">
      <c r="A4536" s="114"/>
      <c r="BF4536" s="116"/>
    </row>
    <row r="4537" spans="1:58" s="1" customFormat="1" ht="15">
      <c r="A4537" s="114"/>
      <c r="BF4537" s="116"/>
    </row>
    <row r="4538" spans="1:58" s="1" customFormat="1" ht="15">
      <c r="A4538" s="114"/>
      <c r="BF4538" s="116"/>
    </row>
    <row r="4539" spans="1:58" s="1" customFormat="1" ht="15">
      <c r="A4539" s="114"/>
      <c r="BF4539" s="116"/>
    </row>
    <row r="4540" spans="1:58" s="1" customFormat="1" ht="15">
      <c r="A4540" s="114"/>
      <c r="BF4540" s="116"/>
    </row>
    <row r="4541" spans="1:58" s="1" customFormat="1" ht="15">
      <c r="A4541" s="114"/>
      <c r="BF4541" s="116"/>
    </row>
    <row r="4542" spans="1:58" s="1" customFormat="1" ht="15">
      <c r="A4542" s="114"/>
      <c r="BF4542" s="116"/>
    </row>
    <row r="4543" spans="1:58" s="1" customFormat="1" ht="15">
      <c r="A4543" s="114"/>
      <c r="BF4543" s="116"/>
    </row>
    <row r="4544" spans="1:58" s="1" customFormat="1" ht="15">
      <c r="A4544" s="114"/>
      <c r="BF4544" s="116"/>
    </row>
    <row r="4545" spans="1:58" s="1" customFormat="1" ht="15">
      <c r="A4545" s="114"/>
      <c r="BF4545" s="116"/>
    </row>
    <row r="4546" spans="1:58" s="1" customFormat="1" ht="15">
      <c r="A4546" s="114"/>
      <c r="BF4546" s="116"/>
    </row>
    <row r="4547" spans="1:58" s="1" customFormat="1" ht="15">
      <c r="A4547" s="114"/>
      <c r="BF4547" s="116"/>
    </row>
    <row r="4548" spans="1:58" s="1" customFormat="1" ht="15">
      <c r="A4548" s="114"/>
      <c r="BF4548" s="116"/>
    </row>
    <row r="4549" spans="1:58" s="1" customFormat="1" ht="15">
      <c r="A4549" s="114"/>
      <c r="BF4549" s="116"/>
    </row>
    <row r="4550" spans="1:58" s="1" customFormat="1" ht="15">
      <c r="A4550" s="114"/>
      <c r="BF4550" s="116"/>
    </row>
    <row r="4551" spans="1:58" s="1" customFormat="1" ht="15">
      <c r="A4551" s="114"/>
      <c r="BF4551" s="116"/>
    </row>
    <row r="4552" spans="1:58" s="1" customFormat="1" ht="15">
      <c r="A4552" s="114"/>
      <c r="BF4552" s="116"/>
    </row>
    <row r="4553" spans="1:58" s="1" customFormat="1" ht="15">
      <c r="A4553" s="114"/>
      <c r="BF4553" s="116"/>
    </row>
    <row r="4554" spans="1:58" s="1" customFormat="1" ht="15">
      <c r="A4554" s="114"/>
      <c r="BF4554" s="116"/>
    </row>
    <row r="4555" spans="1:58" s="1" customFormat="1" ht="15">
      <c r="A4555" s="114"/>
      <c r="BF4555" s="116"/>
    </row>
    <row r="4556" spans="1:58" s="1" customFormat="1" ht="15">
      <c r="A4556" s="114"/>
      <c r="BF4556" s="116"/>
    </row>
    <row r="4557" spans="1:58" s="1" customFormat="1" ht="15">
      <c r="A4557" s="114"/>
      <c r="BF4557" s="116"/>
    </row>
    <row r="4558" spans="1:58" s="1" customFormat="1" ht="15">
      <c r="A4558" s="114"/>
      <c r="BF4558" s="116"/>
    </row>
    <row r="4559" spans="1:58" s="1" customFormat="1" ht="15">
      <c r="A4559" s="114"/>
      <c r="BF4559" s="116"/>
    </row>
    <row r="4560" spans="1:58" s="1" customFormat="1" ht="15">
      <c r="A4560" s="114"/>
      <c r="BF4560" s="116"/>
    </row>
    <row r="4561" spans="1:58" s="1" customFormat="1" ht="15">
      <c r="A4561" s="114"/>
      <c r="BF4561" s="116"/>
    </row>
    <row r="4562" spans="1:58" s="1" customFormat="1" ht="15">
      <c r="A4562" s="114"/>
      <c r="BF4562" s="116"/>
    </row>
    <row r="4563" spans="1:58" s="1" customFormat="1" ht="15">
      <c r="A4563" s="114"/>
      <c r="BF4563" s="116"/>
    </row>
    <row r="4564" spans="1:58" s="1" customFormat="1" ht="15">
      <c r="A4564" s="114"/>
      <c r="BF4564" s="116"/>
    </row>
    <row r="4565" spans="1:58" s="1" customFormat="1" ht="15">
      <c r="A4565" s="114"/>
      <c r="BF4565" s="116"/>
    </row>
    <row r="4566" spans="1:58" s="1" customFormat="1" ht="15">
      <c r="A4566" s="114"/>
      <c r="BF4566" s="116"/>
    </row>
    <row r="4567" spans="1:58" s="1" customFormat="1" ht="15">
      <c r="A4567" s="114"/>
      <c r="BF4567" s="116"/>
    </row>
    <row r="4568" spans="1:58" s="1" customFormat="1" ht="15">
      <c r="A4568" s="114"/>
      <c r="BF4568" s="116"/>
    </row>
    <row r="4569" spans="1:58" s="1" customFormat="1" ht="15">
      <c r="A4569" s="114"/>
      <c r="BF4569" s="116"/>
    </row>
    <row r="4570" spans="1:58" s="1" customFormat="1" ht="15">
      <c r="A4570" s="114"/>
      <c r="BF4570" s="116"/>
    </row>
    <row r="4571" spans="1:58" s="1" customFormat="1" ht="15">
      <c r="A4571" s="114"/>
      <c r="BF4571" s="116"/>
    </row>
    <row r="4572" spans="1:58" s="1" customFormat="1" ht="15">
      <c r="A4572" s="114"/>
      <c r="BF4572" s="116"/>
    </row>
    <row r="4573" spans="1:58" s="1" customFormat="1" ht="15">
      <c r="A4573" s="114"/>
      <c r="BF4573" s="116"/>
    </row>
    <row r="4574" spans="1:58" s="1" customFormat="1" ht="15">
      <c r="A4574" s="114"/>
      <c r="BF4574" s="116"/>
    </row>
    <row r="4575" spans="1:58" s="1" customFormat="1" ht="15">
      <c r="A4575" s="114"/>
      <c r="BF4575" s="116"/>
    </row>
    <row r="4576" spans="1:58" s="1" customFormat="1" ht="15">
      <c r="A4576" s="114"/>
      <c r="BF4576" s="116"/>
    </row>
    <row r="4577" spans="1:58" s="1" customFormat="1" ht="15">
      <c r="A4577" s="114"/>
      <c r="BF4577" s="116"/>
    </row>
    <row r="4578" spans="1:58" s="1" customFormat="1" ht="15">
      <c r="A4578" s="114"/>
      <c r="BF4578" s="116"/>
    </row>
    <row r="4579" spans="1:58" s="1" customFormat="1" ht="15">
      <c r="A4579" s="114"/>
      <c r="BF4579" s="116"/>
    </row>
    <row r="4580" spans="1:58" s="1" customFormat="1" ht="15">
      <c r="A4580" s="114"/>
      <c r="BF4580" s="116"/>
    </row>
    <row r="4581" spans="1:58" s="1" customFormat="1" ht="15">
      <c r="A4581" s="114"/>
      <c r="BF4581" s="116"/>
    </row>
    <row r="4582" spans="1:58" s="1" customFormat="1" ht="15">
      <c r="A4582" s="114"/>
      <c r="BF4582" s="116"/>
    </row>
    <row r="4583" spans="1:58" s="1" customFormat="1" ht="15">
      <c r="A4583" s="114"/>
      <c r="BF4583" s="116"/>
    </row>
    <row r="4584" spans="1:58" s="1" customFormat="1" ht="15">
      <c r="A4584" s="114"/>
      <c r="BF4584" s="116"/>
    </row>
    <row r="4585" spans="1:58" s="1" customFormat="1" ht="15">
      <c r="A4585" s="114"/>
      <c r="BF4585" s="116"/>
    </row>
    <row r="4586" spans="1:58" s="1" customFormat="1" ht="15">
      <c r="A4586" s="114"/>
      <c r="BF4586" s="116"/>
    </row>
    <row r="4587" spans="1:58" s="1" customFormat="1" ht="15">
      <c r="A4587" s="114"/>
      <c r="BF4587" s="116"/>
    </row>
    <row r="4588" spans="1:58" s="1" customFormat="1" ht="15">
      <c r="A4588" s="114"/>
      <c r="BF4588" s="116"/>
    </row>
    <row r="4589" spans="1:58" s="1" customFormat="1" ht="15">
      <c r="A4589" s="114"/>
      <c r="BF4589" s="116"/>
    </row>
    <row r="4590" spans="1:58" s="1" customFormat="1" ht="15">
      <c r="A4590" s="114"/>
      <c r="BF4590" s="116"/>
    </row>
    <row r="4591" spans="1:58" s="1" customFormat="1" ht="15">
      <c r="A4591" s="114"/>
      <c r="BF4591" s="116"/>
    </row>
    <row r="4592" spans="1:58" s="1" customFormat="1" ht="15">
      <c r="A4592" s="114"/>
      <c r="BF4592" s="116"/>
    </row>
    <row r="4593" spans="1:58" s="1" customFormat="1" ht="15">
      <c r="A4593" s="114"/>
      <c r="BF4593" s="116"/>
    </row>
    <row r="4594" spans="1:58" s="1" customFormat="1" ht="15">
      <c r="A4594" s="114"/>
      <c r="BF4594" s="116"/>
    </row>
    <row r="4595" spans="1:58" s="1" customFormat="1" ht="15">
      <c r="A4595" s="114"/>
      <c r="BF4595" s="116"/>
    </row>
    <row r="4596" spans="1:58" s="1" customFormat="1" ht="15">
      <c r="A4596" s="114"/>
      <c r="BF4596" s="116"/>
    </row>
    <row r="4597" spans="1:58" s="1" customFormat="1" ht="15">
      <c r="A4597" s="114"/>
      <c r="BF4597" s="116"/>
    </row>
    <row r="4598" spans="1:58" s="1" customFormat="1" ht="15">
      <c r="A4598" s="114"/>
      <c r="BF4598" s="116"/>
    </row>
    <row r="4599" spans="1:58" s="1" customFormat="1" ht="15">
      <c r="A4599" s="114"/>
      <c r="BF4599" s="116"/>
    </row>
    <row r="4600" spans="1:58" s="1" customFormat="1" ht="15">
      <c r="A4600" s="114"/>
      <c r="BF4600" s="116"/>
    </row>
    <row r="4601" spans="1:58" s="1" customFormat="1" ht="15">
      <c r="A4601" s="114"/>
      <c r="BF4601" s="116"/>
    </row>
    <row r="4602" spans="1:58" s="1" customFormat="1" ht="15">
      <c r="A4602" s="114"/>
      <c r="BF4602" s="116"/>
    </row>
    <row r="4603" spans="1:58" s="1" customFormat="1" ht="15">
      <c r="A4603" s="114"/>
      <c r="BF4603" s="116"/>
    </row>
    <row r="4604" spans="1:58" s="1" customFormat="1" ht="15">
      <c r="A4604" s="114"/>
      <c r="BF4604" s="116"/>
    </row>
    <row r="4605" spans="1:58" s="1" customFormat="1" ht="15">
      <c r="A4605" s="114"/>
      <c r="BF4605" s="116"/>
    </row>
    <row r="4606" spans="1:58" s="1" customFormat="1" ht="15">
      <c r="A4606" s="114"/>
      <c r="BF4606" s="116"/>
    </row>
    <row r="4607" spans="1:58" s="1" customFormat="1" ht="15">
      <c r="A4607" s="114"/>
      <c r="BF4607" s="116"/>
    </row>
    <row r="4608" spans="1:58" s="1" customFormat="1" ht="15">
      <c r="A4608" s="114"/>
      <c r="BF4608" s="116"/>
    </row>
    <row r="4609" spans="1:58" s="1" customFormat="1" ht="15">
      <c r="A4609" s="114"/>
      <c r="BF4609" s="116"/>
    </row>
    <row r="4610" spans="1:58" s="1" customFormat="1" ht="15">
      <c r="A4610" s="114"/>
      <c r="BF4610" s="116"/>
    </row>
    <row r="4611" spans="1:58" s="1" customFormat="1" ht="15">
      <c r="A4611" s="114"/>
      <c r="BF4611" s="116"/>
    </row>
    <row r="4612" spans="1:58" s="1" customFormat="1" ht="15">
      <c r="A4612" s="114"/>
      <c r="BF4612" s="116"/>
    </row>
    <row r="4613" spans="1:58" s="1" customFormat="1" ht="15">
      <c r="A4613" s="114"/>
      <c r="BF4613" s="116"/>
    </row>
    <row r="4614" spans="1:58" s="1" customFormat="1" ht="15">
      <c r="A4614" s="114"/>
      <c r="BF4614" s="116"/>
    </row>
    <row r="4615" spans="1:58" s="1" customFormat="1" ht="15">
      <c r="A4615" s="114"/>
      <c r="BF4615" s="116"/>
    </row>
    <row r="4616" spans="1:58" s="1" customFormat="1" ht="15">
      <c r="A4616" s="114"/>
      <c r="BF4616" s="116"/>
    </row>
    <row r="4617" spans="1:58" s="1" customFormat="1" ht="15">
      <c r="A4617" s="114"/>
      <c r="BF4617" s="116"/>
    </row>
    <row r="4618" spans="1:58" s="1" customFormat="1" ht="15">
      <c r="A4618" s="114"/>
      <c r="BF4618" s="116"/>
    </row>
    <row r="4619" spans="1:58" s="1" customFormat="1" ht="15">
      <c r="A4619" s="114"/>
      <c r="BF4619" s="116"/>
    </row>
    <row r="4620" spans="1:58" s="1" customFormat="1" ht="15">
      <c r="A4620" s="114"/>
      <c r="BF4620" s="116"/>
    </row>
    <row r="4621" spans="1:58" s="1" customFormat="1" ht="15">
      <c r="A4621" s="114"/>
      <c r="BF4621" s="116"/>
    </row>
    <row r="4622" spans="1:58" s="1" customFormat="1" ht="15">
      <c r="A4622" s="114"/>
      <c r="BF4622" s="116"/>
    </row>
    <row r="4623" spans="1:58" s="1" customFormat="1" ht="15">
      <c r="A4623" s="114"/>
      <c r="BF4623" s="116"/>
    </row>
    <row r="4624" spans="1:58" s="1" customFormat="1" ht="15">
      <c r="A4624" s="114"/>
      <c r="BF4624" s="116"/>
    </row>
    <row r="4625" spans="1:58" s="1" customFormat="1" ht="15">
      <c r="A4625" s="114"/>
      <c r="BF4625" s="116"/>
    </row>
    <row r="4626" spans="1:58" s="1" customFormat="1" ht="15">
      <c r="A4626" s="114"/>
      <c r="BF4626" s="116"/>
    </row>
    <row r="4627" spans="1:58" s="1" customFormat="1" ht="15">
      <c r="A4627" s="114"/>
      <c r="BF4627" s="116"/>
    </row>
    <row r="4628" spans="1:58" s="1" customFormat="1" ht="15">
      <c r="A4628" s="114"/>
      <c r="BF4628" s="116"/>
    </row>
    <row r="4629" spans="1:58" s="1" customFormat="1" ht="15">
      <c r="A4629" s="114"/>
      <c r="BF4629" s="116"/>
    </row>
    <row r="4630" spans="1:58" s="1" customFormat="1" ht="15">
      <c r="A4630" s="114"/>
      <c r="BF4630" s="116"/>
    </row>
    <row r="4631" spans="1:58" s="1" customFormat="1" ht="15">
      <c r="A4631" s="114"/>
      <c r="BF4631" s="116"/>
    </row>
    <row r="4632" spans="1:58" s="1" customFormat="1" ht="15">
      <c r="A4632" s="114"/>
      <c r="BF4632" s="116"/>
    </row>
    <row r="4633" spans="1:58" s="1" customFormat="1" ht="15">
      <c r="A4633" s="114"/>
      <c r="BF4633" s="116"/>
    </row>
    <row r="4634" spans="1:58" s="1" customFormat="1" ht="15">
      <c r="A4634" s="114"/>
      <c r="BF4634" s="116"/>
    </row>
    <row r="4635" spans="1:58" s="1" customFormat="1" ht="15">
      <c r="A4635" s="114"/>
      <c r="BF4635" s="116"/>
    </row>
    <row r="4636" spans="1:58" s="1" customFormat="1" ht="15">
      <c r="A4636" s="114"/>
      <c r="BF4636" s="116"/>
    </row>
    <row r="4637" spans="1:58" s="1" customFormat="1" ht="15">
      <c r="A4637" s="114"/>
      <c r="BF4637" s="116"/>
    </row>
    <row r="4638" spans="1:58" s="1" customFormat="1" ht="15">
      <c r="A4638" s="114"/>
      <c r="BF4638" s="116"/>
    </row>
    <row r="4639" spans="1:58" s="1" customFormat="1" ht="15">
      <c r="A4639" s="114"/>
      <c r="BF4639" s="116"/>
    </row>
    <row r="4640" spans="1:58" s="1" customFormat="1" ht="15">
      <c r="A4640" s="114"/>
      <c r="BF4640" s="116"/>
    </row>
    <row r="4641" spans="1:58" s="1" customFormat="1" ht="15">
      <c r="A4641" s="114"/>
      <c r="BF4641" s="116"/>
    </row>
    <row r="4642" spans="1:58" s="1" customFormat="1" ht="15">
      <c r="A4642" s="114"/>
      <c r="BF4642" s="116"/>
    </row>
    <row r="4643" spans="1:58" s="1" customFormat="1" ht="15">
      <c r="A4643" s="114"/>
      <c r="BF4643" s="116"/>
    </row>
    <row r="4644" spans="1:58" s="1" customFormat="1" ht="15">
      <c r="A4644" s="114"/>
      <c r="BF4644" s="116"/>
    </row>
    <row r="4645" spans="1:58" s="1" customFormat="1" ht="15">
      <c r="A4645" s="114"/>
      <c r="BF4645" s="116"/>
    </row>
    <row r="4646" spans="1:58" s="1" customFormat="1" ht="15">
      <c r="A4646" s="114"/>
      <c r="BF4646" s="116"/>
    </row>
    <row r="4647" spans="1:58" s="1" customFormat="1" ht="15">
      <c r="A4647" s="114"/>
      <c r="BF4647" s="116"/>
    </row>
    <row r="4648" spans="1:58" s="1" customFormat="1" ht="15">
      <c r="A4648" s="114"/>
      <c r="BF4648" s="116"/>
    </row>
    <row r="4649" spans="1:58" s="1" customFormat="1" ht="15">
      <c r="A4649" s="114"/>
      <c r="BF4649" s="116"/>
    </row>
    <row r="4650" spans="1:58" s="1" customFormat="1" ht="15">
      <c r="A4650" s="114"/>
      <c r="BF4650" s="116"/>
    </row>
    <row r="4651" spans="1:58" s="1" customFormat="1" ht="15">
      <c r="A4651" s="114"/>
      <c r="BF4651" s="116"/>
    </row>
    <row r="4652" spans="1:58" s="1" customFormat="1" ht="15">
      <c r="A4652" s="114"/>
      <c r="BF4652" s="116"/>
    </row>
    <row r="4653" spans="1:58" s="1" customFormat="1" ht="15">
      <c r="A4653" s="114"/>
      <c r="BF4653" s="116"/>
    </row>
    <row r="4654" spans="1:58" s="1" customFormat="1" ht="15">
      <c r="A4654" s="114"/>
      <c r="BF4654" s="116"/>
    </row>
    <row r="4655" spans="1:58" s="1" customFormat="1" ht="15">
      <c r="A4655" s="114"/>
      <c r="BF4655" s="116"/>
    </row>
    <row r="4656" spans="1:58" s="1" customFormat="1" ht="15">
      <c r="A4656" s="114"/>
      <c r="BF4656" s="116"/>
    </row>
    <row r="4657" spans="1:58" s="1" customFormat="1" ht="15">
      <c r="A4657" s="114"/>
      <c r="BF4657" s="116"/>
    </row>
    <row r="4658" spans="1:58" s="1" customFormat="1" ht="15">
      <c r="A4658" s="114"/>
      <c r="BF4658" s="116"/>
    </row>
    <row r="4659" spans="1:58" s="1" customFormat="1" ht="15">
      <c r="A4659" s="114"/>
      <c r="BF4659" s="116"/>
    </row>
    <row r="4660" spans="1:58" s="1" customFormat="1" ht="15">
      <c r="A4660" s="114"/>
      <c r="BF4660" s="116"/>
    </row>
    <row r="4661" spans="1:58" s="1" customFormat="1" ht="15">
      <c r="A4661" s="114"/>
      <c r="BF4661" s="116"/>
    </row>
    <row r="4662" spans="1:58" s="1" customFormat="1" ht="15">
      <c r="A4662" s="114"/>
      <c r="BF4662" s="116"/>
    </row>
    <row r="4663" spans="1:58" s="1" customFormat="1" ht="15">
      <c r="A4663" s="114"/>
      <c r="BF4663" s="116"/>
    </row>
    <row r="4664" spans="1:58" s="1" customFormat="1" ht="15">
      <c r="A4664" s="114"/>
      <c r="BF4664" s="116"/>
    </row>
    <row r="4665" spans="1:58" s="1" customFormat="1" ht="15">
      <c r="A4665" s="114"/>
      <c r="BF4665" s="116"/>
    </row>
    <row r="4666" spans="1:58" s="1" customFormat="1" ht="15">
      <c r="A4666" s="114"/>
      <c r="BF4666" s="116"/>
    </row>
    <row r="4667" spans="1:58" s="1" customFormat="1" ht="15">
      <c r="A4667" s="114"/>
      <c r="BF4667" s="116"/>
    </row>
    <row r="4668" spans="1:58" s="1" customFormat="1" ht="15">
      <c r="A4668" s="114"/>
      <c r="BF4668" s="116"/>
    </row>
    <row r="4669" spans="1:58" s="1" customFormat="1" ht="15">
      <c r="A4669" s="114"/>
      <c r="BF4669" s="116"/>
    </row>
    <row r="4670" spans="1:58" s="1" customFormat="1" ht="15">
      <c r="A4670" s="114"/>
      <c r="BF4670" s="116"/>
    </row>
    <row r="4671" spans="1:58" s="1" customFormat="1" ht="15">
      <c r="A4671" s="114"/>
      <c r="BF4671" s="116"/>
    </row>
    <row r="4672" spans="1:58" s="1" customFormat="1" ht="15">
      <c r="A4672" s="114"/>
      <c r="BF4672" s="116"/>
    </row>
    <row r="4673" spans="1:58" s="1" customFormat="1" ht="15">
      <c r="A4673" s="114"/>
      <c r="BF4673" s="116"/>
    </row>
    <row r="4674" spans="1:58" s="1" customFormat="1" ht="15">
      <c r="A4674" s="114"/>
      <c r="BF4674" s="116"/>
    </row>
    <row r="4675" spans="1:58" s="1" customFormat="1" ht="15">
      <c r="A4675" s="114"/>
      <c r="BF4675" s="116"/>
    </row>
    <row r="4676" spans="1:58" s="1" customFormat="1" ht="15">
      <c r="A4676" s="114"/>
      <c r="BF4676" s="116"/>
    </row>
    <row r="4677" spans="1:58" s="1" customFormat="1" ht="15">
      <c r="A4677" s="114"/>
      <c r="BF4677" s="116"/>
    </row>
    <row r="4678" spans="1:58" s="1" customFormat="1" ht="15">
      <c r="A4678" s="114"/>
      <c r="BF4678" s="116"/>
    </row>
    <row r="4679" spans="1:58" s="1" customFormat="1" ht="15">
      <c r="A4679" s="114"/>
      <c r="BF4679" s="116"/>
    </row>
    <row r="4680" spans="1:58" s="1" customFormat="1" ht="15">
      <c r="A4680" s="114"/>
      <c r="BF4680" s="116"/>
    </row>
    <row r="4681" spans="1:58" s="1" customFormat="1" ht="15">
      <c r="A4681" s="114"/>
      <c r="BF4681" s="116"/>
    </row>
    <row r="4682" spans="1:58" s="1" customFormat="1" ht="15">
      <c r="A4682" s="114"/>
      <c r="BF4682" s="116"/>
    </row>
    <row r="4683" spans="1:58" s="1" customFormat="1" ht="15">
      <c r="A4683" s="114"/>
      <c r="BF4683" s="116"/>
    </row>
    <row r="4684" spans="1:58" s="1" customFormat="1" ht="15">
      <c r="A4684" s="114"/>
      <c r="BF4684" s="116"/>
    </row>
    <row r="4685" spans="1:58" s="1" customFormat="1" ht="15">
      <c r="A4685" s="114"/>
      <c r="BF4685" s="116"/>
    </row>
    <row r="4686" spans="1:58" s="1" customFormat="1" ht="15">
      <c r="A4686" s="114"/>
      <c r="BF4686" s="116"/>
    </row>
    <row r="4687" spans="1:58" s="1" customFormat="1" ht="15">
      <c r="A4687" s="114"/>
      <c r="BF4687" s="116"/>
    </row>
    <row r="4688" spans="1:58" s="1" customFormat="1" ht="15">
      <c r="A4688" s="114"/>
      <c r="BF4688" s="116"/>
    </row>
    <row r="4689" spans="1:58" s="1" customFormat="1" ht="15">
      <c r="A4689" s="114"/>
      <c r="BF4689" s="116"/>
    </row>
    <row r="4690" spans="1:58" s="1" customFormat="1" ht="15">
      <c r="A4690" s="114"/>
      <c r="BF4690" s="116"/>
    </row>
    <row r="4691" spans="1:58" s="1" customFormat="1" ht="15">
      <c r="A4691" s="114"/>
      <c r="BF4691" s="116"/>
    </row>
    <row r="4692" spans="1:58" s="1" customFormat="1" ht="15">
      <c r="A4692" s="114"/>
      <c r="BF4692" s="116"/>
    </row>
    <row r="4693" spans="1:58" s="1" customFormat="1" ht="15">
      <c r="A4693" s="114"/>
      <c r="BF4693" s="116"/>
    </row>
    <row r="4694" spans="1:58" s="1" customFormat="1" ht="15">
      <c r="A4694" s="114"/>
      <c r="BF4694" s="116"/>
    </row>
    <row r="4695" spans="1:58" s="1" customFormat="1" ht="15">
      <c r="A4695" s="114"/>
      <c r="BF4695" s="116"/>
    </row>
    <row r="4696" spans="1:58" s="1" customFormat="1" ht="15">
      <c r="A4696" s="114"/>
      <c r="BF4696" s="116"/>
    </row>
    <row r="4697" spans="1:58" s="1" customFormat="1" ht="15">
      <c r="A4697" s="114"/>
      <c r="BF4697" s="116"/>
    </row>
    <row r="4698" spans="1:58" s="1" customFormat="1" ht="15">
      <c r="A4698" s="114"/>
      <c r="BF4698" s="116"/>
    </row>
    <row r="4699" spans="1:58" s="1" customFormat="1" ht="15">
      <c r="A4699" s="114"/>
      <c r="BF4699" s="116"/>
    </row>
    <row r="4700" spans="1:58" s="1" customFormat="1" ht="15">
      <c r="A4700" s="114"/>
      <c r="BF4700" s="116"/>
    </row>
    <row r="4701" spans="1:58" s="1" customFormat="1" ht="15">
      <c r="A4701" s="114"/>
      <c r="BF4701" s="116"/>
    </row>
    <row r="4702" spans="1:58" s="1" customFormat="1" ht="15">
      <c r="A4702" s="114"/>
      <c r="BF4702" s="116"/>
    </row>
    <row r="4703" spans="1:58" s="1" customFormat="1" ht="15">
      <c r="A4703" s="114"/>
      <c r="BF4703" s="116"/>
    </row>
    <row r="4704" spans="1:58" s="1" customFormat="1" ht="15">
      <c r="A4704" s="114"/>
      <c r="BF4704" s="116"/>
    </row>
    <row r="4705" spans="1:58" s="1" customFormat="1" ht="15">
      <c r="A4705" s="114"/>
      <c r="BF4705" s="116"/>
    </row>
    <row r="4706" spans="1:58" s="1" customFormat="1" ht="15">
      <c r="A4706" s="114"/>
      <c r="BF4706" s="116"/>
    </row>
    <row r="4707" spans="1:58" s="1" customFormat="1" ht="15">
      <c r="A4707" s="114"/>
      <c r="BF4707" s="116"/>
    </row>
    <row r="4708" spans="1:58" s="1" customFormat="1" ht="15">
      <c r="A4708" s="114"/>
      <c r="BF4708" s="116"/>
    </row>
    <row r="4709" spans="1:58" s="1" customFormat="1" ht="15">
      <c r="A4709" s="114"/>
      <c r="BF4709" s="116"/>
    </row>
    <row r="4710" spans="1:58" s="1" customFormat="1" ht="15">
      <c r="A4710" s="114"/>
      <c r="BF4710" s="116"/>
    </row>
    <row r="4711" spans="1:58" s="1" customFormat="1" ht="15">
      <c r="A4711" s="114"/>
      <c r="BF4711" s="116"/>
    </row>
    <row r="4712" spans="1:58" s="1" customFormat="1" ht="15">
      <c r="A4712" s="114"/>
      <c r="BF4712" s="116"/>
    </row>
    <row r="4713" spans="1:58" s="1" customFormat="1" ht="15">
      <c r="A4713" s="114"/>
      <c r="BF4713" s="116"/>
    </row>
    <row r="4714" spans="1:58" s="1" customFormat="1" ht="15">
      <c r="A4714" s="114"/>
      <c r="BF4714" s="116"/>
    </row>
    <row r="4715" spans="1:58" s="1" customFormat="1" ht="15">
      <c r="A4715" s="114"/>
      <c r="BF4715" s="116"/>
    </row>
    <row r="4716" spans="1:58" s="1" customFormat="1" ht="15">
      <c r="A4716" s="114"/>
      <c r="BF4716" s="116"/>
    </row>
    <row r="4717" spans="1:58" s="1" customFormat="1" ht="15">
      <c r="A4717" s="114"/>
      <c r="BF4717" s="116"/>
    </row>
    <row r="4718" spans="1:58" s="1" customFormat="1" ht="15">
      <c r="A4718" s="114"/>
      <c r="BF4718" s="116"/>
    </row>
    <row r="4719" spans="1:58" s="1" customFormat="1" ht="15">
      <c r="A4719" s="114"/>
      <c r="BF4719" s="116"/>
    </row>
    <row r="4720" spans="1:58" s="1" customFormat="1" ht="15">
      <c r="A4720" s="114"/>
      <c r="BF4720" s="116"/>
    </row>
    <row r="4721" spans="1:58" s="1" customFormat="1" ht="15">
      <c r="A4721" s="114"/>
      <c r="BF4721" s="116"/>
    </row>
    <row r="4722" spans="1:58" s="1" customFormat="1" ht="15">
      <c r="A4722" s="114"/>
      <c r="BF4722" s="116"/>
    </row>
    <row r="4723" spans="1:58" s="1" customFormat="1" ht="15">
      <c r="A4723" s="114"/>
      <c r="BF4723" s="116"/>
    </row>
    <row r="4724" spans="1:58" s="1" customFormat="1" ht="15">
      <c r="A4724" s="114"/>
      <c r="BF4724" s="116"/>
    </row>
    <row r="4725" spans="1:58" s="1" customFormat="1" ht="15">
      <c r="A4725" s="114"/>
      <c r="BF4725" s="116"/>
    </row>
    <row r="4726" spans="1:58" s="1" customFormat="1" ht="15">
      <c r="A4726" s="114"/>
      <c r="BF4726" s="116"/>
    </row>
    <row r="4727" spans="1:58" s="1" customFormat="1" ht="15">
      <c r="A4727" s="114"/>
      <c r="BF4727" s="116"/>
    </row>
    <row r="4728" spans="1:58" s="1" customFormat="1" ht="15">
      <c r="A4728" s="114"/>
      <c r="BF4728" s="116"/>
    </row>
    <row r="4729" spans="1:58" s="1" customFormat="1" ht="15">
      <c r="A4729" s="114"/>
      <c r="BF4729" s="116"/>
    </row>
    <row r="4730" spans="1:58" s="1" customFormat="1" ht="15">
      <c r="A4730" s="114"/>
      <c r="BF4730" s="116"/>
    </row>
    <row r="4731" spans="1:58" s="1" customFormat="1" ht="15">
      <c r="A4731" s="114"/>
      <c r="BF4731" s="116"/>
    </row>
    <row r="4732" spans="1:58" s="1" customFormat="1" ht="15">
      <c r="A4732" s="114"/>
      <c r="BF4732" s="116"/>
    </row>
    <row r="4733" spans="1:58" s="1" customFormat="1" ht="15">
      <c r="A4733" s="114"/>
      <c r="BF4733" s="116"/>
    </row>
    <row r="4734" spans="1:58" s="1" customFormat="1" ht="15">
      <c r="A4734" s="114"/>
      <c r="BF4734" s="116"/>
    </row>
    <row r="4735" spans="1:58" s="1" customFormat="1" ht="15">
      <c r="A4735" s="114"/>
      <c r="BF4735" s="116"/>
    </row>
    <row r="4736" spans="1:58" s="1" customFormat="1" ht="15">
      <c r="A4736" s="114"/>
      <c r="BF4736" s="116"/>
    </row>
    <row r="4737" spans="1:58" s="1" customFormat="1" ht="15">
      <c r="A4737" s="114"/>
      <c r="BF4737" s="116"/>
    </row>
    <row r="4738" spans="1:58" s="1" customFormat="1" ht="15">
      <c r="A4738" s="114"/>
      <c r="BF4738" s="116"/>
    </row>
    <row r="4739" spans="1:58" s="1" customFormat="1" ht="15">
      <c r="A4739" s="114"/>
      <c r="BF4739" s="116"/>
    </row>
    <row r="4740" spans="1:58" s="1" customFormat="1" ht="15">
      <c r="A4740" s="114"/>
      <c r="BF4740" s="116"/>
    </row>
    <row r="4741" spans="1:58" s="1" customFormat="1" ht="15">
      <c r="A4741" s="114"/>
      <c r="BF4741" s="116"/>
    </row>
    <row r="4742" spans="1:58" s="1" customFormat="1" ht="15">
      <c r="A4742" s="114"/>
      <c r="BF4742" s="116"/>
    </row>
    <row r="4743" spans="1:58" s="1" customFormat="1" ht="15">
      <c r="A4743" s="114"/>
      <c r="BF4743" s="116"/>
    </row>
    <row r="4744" spans="1:58" s="1" customFormat="1" ht="15">
      <c r="A4744" s="114"/>
      <c r="BF4744" s="116"/>
    </row>
    <row r="4745" spans="1:58" s="1" customFormat="1" ht="15">
      <c r="A4745" s="114"/>
      <c r="BF4745" s="116"/>
    </row>
    <row r="4746" spans="1:58" s="1" customFormat="1" ht="15">
      <c r="A4746" s="114"/>
      <c r="BF4746" s="116"/>
    </row>
    <row r="4747" spans="1:58" s="1" customFormat="1" ht="15">
      <c r="A4747" s="114"/>
      <c r="BF4747" s="116"/>
    </row>
    <row r="4748" spans="1:58" s="1" customFormat="1" ht="15">
      <c r="A4748" s="114"/>
      <c r="BF4748" s="116"/>
    </row>
    <row r="4749" spans="1:58" s="1" customFormat="1" ht="15">
      <c r="A4749" s="114"/>
      <c r="BF4749" s="116"/>
    </row>
    <row r="4750" spans="1:58" s="1" customFormat="1" ht="15">
      <c r="A4750" s="114"/>
      <c r="BF4750" s="116"/>
    </row>
    <row r="4751" spans="1:58" s="1" customFormat="1" ht="15">
      <c r="A4751" s="114"/>
      <c r="BF4751" s="116"/>
    </row>
    <row r="4752" spans="1:58" s="1" customFormat="1" ht="15">
      <c r="A4752" s="114"/>
      <c r="BF4752" s="116"/>
    </row>
    <row r="4753" spans="1:58" s="1" customFormat="1" ht="15">
      <c r="A4753" s="114"/>
      <c r="BF4753" s="116"/>
    </row>
    <row r="4754" spans="1:58" s="1" customFormat="1" ht="15">
      <c r="A4754" s="114"/>
      <c r="BF4754" s="116"/>
    </row>
    <row r="4755" spans="1:58" s="1" customFormat="1" ht="15">
      <c r="A4755" s="114"/>
      <c r="BF4755" s="116"/>
    </row>
    <row r="4756" spans="1:58" s="1" customFormat="1" ht="15">
      <c r="A4756" s="114"/>
      <c r="BF4756" s="116"/>
    </row>
    <row r="4757" spans="1:58" s="1" customFormat="1" ht="15">
      <c r="A4757" s="114"/>
      <c r="BF4757" s="116"/>
    </row>
    <row r="4758" spans="1:58" s="1" customFormat="1" ht="15">
      <c r="A4758" s="114"/>
      <c r="BF4758" s="116"/>
    </row>
    <row r="4759" spans="1:58" s="1" customFormat="1" ht="15">
      <c r="A4759" s="114"/>
      <c r="BF4759" s="116"/>
    </row>
    <row r="4760" spans="1:58" s="1" customFormat="1" ht="15">
      <c r="A4760" s="114"/>
      <c r="BF4760" s="116"/>
    </row>
    <row r="4761" spans="1:58" s="1" customFormat="1" ht="15">
      <c r="A4761" s="114"/>
      <c r="BF4761" s="116"/>
    </row>
    <row r="4762" spans="1:58" s="1" customFormat="1" ht="15">
      <c r="A4762" s="114"/>
      <c r="BF4762" s="116"/>
    </row>
    <row r="4763" spans="1:58" s="1" customFormat="1" ht="15">
      <c r="A4763" s="114"/>
      <c r="BF4763" s="116"/>
    </row>
    <row r="4764" spans="1:58" s="1" customFormat="1" ht="15">
      <c r="A4764" s="114"/>
      <c r="BF4764" s="116"/>
    </row>
    <row r="4765" spans="1:58" s="1" customFormat="1" ht="15">
      <c r="A4765" s="114"/>
      <c r="BF4765" s="116"/>
    </row>
    <row r="4766" spans="1:58" s="1" customFormat="1" ht="15">
      <c r="A4766" s="114"/>
      <c r="BF4766" s="116"/>
    </row>
    <row r="4767" spans="1:58" s="1" customFormat="1" ht="15">
      <c r="A4767" s="114"/>
      <c r="BF4767" s="116"/>
    </row>
    <row r="4768" spans="1:58" s="1" customFormat="1" ht="15">
      <c r="A4768" s="114"/>
      <c r="BF4768" s="116"/>
    </row>
    <row r="4769" spans="1:58" s="1" customFormat="1" ht="15">
      <c r="A4769" s="114"/>
      <c r="BF4769" s="116"/>
    </row>
    <row r="4770" spans="1:58" s="1" customFormat="1" ht="15">
      <c r="A4770" s="114"/>
      <c r="BF4770" s="116"/>
    </row>
    <row r="4771" spans="1:58" s="1" customFormat="1" ht="15">
      <c r="A4771" s="114"/>
      <c r="BF4771" s="116"/>
    </row>
    <row r="4772" spans="1:58" s="1" customFormat="1" ht="15">
      <c r="A4772" s="114"/>
      <c r="BF4772" s="116"/>
    </row>
    <row r="4773" spans="1:58" s="1" customFormat="1" ht="15">
      <c r="A4773" s="114"/>
      <c r="BF4773" s="116"/>
    </row>
    <row r="4774" spans="1:58" s="1" customFormat="1" ht="15">
      <c r="A4774" s="114"/>
      <c r="BF4774" s="116"/>
    </row>
    <row r="4775" spans="1:58" s="1" customFormat="1" ht="15">
      <c r="A4775" s="114"/>
      <c r="BF4775" s="116"/>
    </row>
    <row r="4776" spans="1:58" s="1" customFormat="1" ht="15">
      <c r="A4776" s="114"/>
      <c r="BF4776" s="116"/>
    </row>
    <row r="4777" spans="1:58" s="1" customFormat="1" ht="15">
      <c r="A4777" s="114"/>
      <c r="BF4777" s="116"/>
    </row>
    <row r="4778" spans="1:58" s="1" customFormat="1" ht="15">
      <c r="A4778" s="114"/>
      <c r="BF4778" s="116"/>
    </row>
    <row r="4779" spans="1:58" s="1" customFormat="1" ht="15">
      <c r="A4779" s="114"/>
      <c r="BF4779" s="116"/>
    </row>
    <row r="4780" spans="1:58" s="1" customFormat="1" ht="15">
      <c r="A4780" s="114"/>
      <c r="BF4780" s="116"/>
    </row>
    <row r="4781" spans="1:58" s="1" customFormat="1" ht="15">
      <c r="A4781" s="114"/>
      <c r="BF4781" s="116"/>
    </row>
    <row r="4782" spans="1:58" s="1" customFormat="1" ht="15">
      <c r="A4782" s="114"/>
      <c r="BF4782" s="116"/>
    </row>
    <row r="4783" spans="1:58" s="1" customFormat="1" ht="15">
      <c r="A4783" s="114"/>
      <c r="BF4783" s="116"/>
    </row>
    <row r="4784" spans="1:58" s="1" customFormat="1" ht="15">
      <c r="A4784" s="114"/>
      <c r="BF4784" s="116"/>
    </row>
    <row r="4785" spans="1:58" s="1" customFormat="1" ht="15">
      <c r="A4785" s="114"/>
      <c r="BF4785" s="116"/>
    </row>
    <row r="4786" spans="1:58" s="1" customFormat="1" ht="15">
      <c r="A4786" s="114"/>
      <c r="BF4786" s="116"/>
    </row>
    <row r="4787" spans="1:58" s="1" customFormat="1" ht="15">
      <c r="A4787" s="114"/>
      <c r="BF4787" s="116"/>
    </row>
    <row r="4788" spans="1:58" s="1" customFormat="1" ht="15">
      <c r="A4788" s="114"/>
      <c r="BF4788" s="116"/>
    </row>
    <row r="4789" spans="1:58" s="1" customFormat="1" ht="15">
      <c r="A4789" s="114"/>
      <c r="BF4789" s="116"/>
    </row>
    <row r="4790" spans="1:58" s="1" customFormat="1" ht="15">
      <c r="A4790" s="114"/>
      <c r="BF4790" s="116"/>
    </row>
    <row r="4791" spans="1:58" s="1" customFormat="1" ht="15">
      <c r="A4791" s="114"/>
      <c r="BF4791" s="116"/>
    </row>
    <row r="4792" spans="1:58" s="1" customFormat="1" ht="15">
      <c r="A4792" s="114"/>
      <c r="BF4792" s="116"/>
    </row>
    <row r="4793" spans="1:58" s="1" customFormat="1" ht="15">
      <c r="A4793" s="114"/>
      <c r="BF4793" s="116"/>
    </row>
    <row r="4794" spans="1:58" s="1" customFormat="1" ht="15">
      <c r="A4794" s="114"/>
      <c r="BF4794" s="116"/>
    </row>
    <row r="4795" spans="1:58" s="1" customFormat="1" ht="15">
      <c r="A4795" s="114"/>
      <c r="BF4795" s="116"/>
    </row>
    <row r="4796" spans="1:58" s="1" customFormat="1" ht="15">
      <c r="A4796" s="114"/>
      <c r="BF4796" s="116"/>
    </row>
    <row r="4797" spans="1:58" s="1" customFormat="1" ht="15">
      <c r="A4797" s="114"/>
      <c r="BF4797" s="116"/>
    </row>
    <row r="4798" spans="1:58" s="1" customFormat="1" ht="15">
      <c r="A4798" s="114"/>
      <c r="BF4798" s="116"/>
    </row>
    <row r="4799" spans="1:58" s="1" customFormat="1" ht="15">
      <c r="A4799" s="114"/>
      <c r="BF4799" s="116"/>
    </row>
    <row r="4800" spans="1:58" s="1" customFormat="1" ht="15">
      <c r="A4800" s="114"/>
      <c r="BF4800" s="116"/>
    </row>
    <row r="4801" spans="1:58" s="1" customFormat="1" ht="15">
      <c r="A4801" s="114"/>
      <c r="BF4801" s="116"/>
    </row>
    <row r="4802" spans="1:58" s="1" customFormat="1" ht="15">
      <c r="A4802" s="114"/>
      <c r="BF4802" s="116"/>
    </row>
    <row r="4803" spans="1:58" s="1" customFormat="1" ht="15">
      <c r="A4803" s="114"/>
      <c r="BF4803" s="116"/>
    </row>
    <row r="4804" spans="1:58" s="1" customFormat="1" ht="15">
      <c r="A4804" s="114"/>
      <c r="BF4804" s="116"/>
    </row>
    <row r="4805" spans="1:58" s="1" customFormat="1" ht="15">
      <c r="A4805" s="114"/>
      <c r="BF4805" s="116"/>
    </row>
    <row r="4806" spans="1:58" s="1" customFormat="1" ht="15">
      <c r="A4806" s="114"/>
      <c r="BF4806" s="116"/>
    </row>
    <row r="4807" spans="1:58" s="1" customFormat="1" ht="15">
      <c r="A4807" s="114"/>
      <c r="BF4807" s="116"/>
    </row>
    <row r="4808" spans="1:58" s="1" customFormat="1" ht="15">
      <c r="A4808" s="114"/>
      <c r="BF4808" s="116"/>
    </row>
    <row r="4809" spans="1:58" s="1" customFormat="1" ht="15">
      <c r="A4809" s="114"/>
      <c r="BF4809" s="116"/>
    </row>
    <row r="4810" spans="1:58" s="1" customFormat="1" ht="15">
      <c r="A4810" s="114"/>
      <c r="BF4810" s="116"/>
    </row>
    <row r="4811" spans="1:58" s="1" customFormat="1" ht="15">
      <c r="A4811" s="114"/>
      <c r="BF4811" s="116"/>
    </row>
    <row r="4812" spans="1:58" s="1" customFormat="1" ht="15">
      <c r="A4812" s="114"/>
      <c r="BF4812" s="116"/>
    </row>
    <row r="4813" spans="1:58" s="1" customFormat="1" ht="15">
      <c r="A4813" s="114"/>
      <c r="BF4813" s="116"/>
    </row>
    <row r="4814" spans="1:58" s="1" customFormat="1" ht="15">
      <c r="A4814" s="114"/>
      <c r="BF4814" s="116"/>
    </row>
    <row r="4815" spans="1:58" s="1" customFormat="1" ht="15">
      <c r="A4815" s="114"/>
      <c r="BF4815" s="116"/>
    </row>
    <row r="4816" spans="1:58" s="1" customFormat="1" ht="15">
      <c r="A4816" s="114"/>
      <c r="BF4816" s="116"/>
    </row>
    <row r="4817" spans="1:58" s="1" customFormat="1" ht="15">
      <c r="A4817" s="114"/>
      <c r="BF4817" s="116"/>
    </row>
    <row r="4818" spans="1:58" s="1" customFormat="1" ht="15">
      <c r="A4818" s="114"/>
      <c r="BF4818" s="116"/>
    </row>
    <row r="4819" spans="1:58" s="1" customFormat="1" ht="15">
      <c r="A4819" s="114"/>
      <c r="BF4819" s="116"/>
    </row>
    <row r="4820" spans="1:58" s="1" customFormat="1" ht="15">
      <c r="A4820" s="114"/>
      <c r="BF4820" s="116"/>
    </row>
    <row r="4821" spans="1:58" s="1" customFormat="1" ht="15">
      <c r="A4821" s="114"/>
      <c r="BF4821" s="116"/>
    </row>
    <row r="4822" spans="1:58" s="1" customFormat="1" ht="15">
      <c r="A4822" s="114"/>
      <c r="BF4822" s="116"/>
    </row>
    <row r="4823" spans="1:58" s="1" customFormat="1" ht="15">
      <c r="A4823" s="114"/>
      <c r="BF4823" s="116"/>
    </row>
    <row r="4824" spans="1:58" s="1" customFormat="1" ht="15">
      <c r="A4824" s="114"/>
      <c r="BF4824" s="116"/>
    </row>
    <row r="4825" spans="1:58" s="1" customFormat="1" ht="15">
      <c r="A4825" s="114"/>
      <c r="BF4825" s="116"/>
    </row>
    <row r="4826" spans="1:58" s="1" customFormat="1" ht="15">
      <c r="A4826" s="114"/>
      <c r="BF4826" s="116"/>
    </row>
    <row r="4827" spans="1:58" s="1" customFormat="1" ht="15">
      <c r="A4827" s="114"/>
      <c r="BF4827" s="116"/>
    </row>
    <row r="4828" spans="1:58" s="1" customFormat="1" ht="15">
      <c r="A4828" s="114"/>
      <c r="BF4828" s="116"/>
    </row>
    <row r="4829" spans="1:58" s="1" customFormat="1" ht="15">
      <c r="A4829" s="114"/>
      <c r="BF4829" s="116"/>
    </row>
    <row r="4830" spans="1:58" s="1" customFormat="1" ht="15">
      <c r="A4830" s="114"/>
      <c r="BF4830" s="116"/>
    </row>
    <row r="4831" spans="1:58" s="1" customFormat="1" ht="15">
      <c r="A4831" s="114"/>
      <c r="BF4831" s="116"/>
    </row>
    <row r="4832" spans="1:58" s="1" customFormat="1" ht="15">
      <c r="A4832" s="114"/>
      <c r="BF4832" s="116"/>
    </row>
    <row r="4833" spans="1:58" s="1" customFormat="1" ht="15">
      <c r="A4833" s="114"/>
      <c r="BF4833" s="116"/>
    </row>
    <row r="4834" spans="1:58" s="1" customFormat="1" ht="15">
      <c r="A4834" s="114"/>
      <c r="BF4834" s="116"/>
    </row>
    <row r="4835" spans="1:58" s="1" customFormat="1" ht="15">
      <c r="A4835" s="114"/>
      <c r="BF4835" s="116"/>
    </row>
    <row r="4836" spans="1:58" s="1" customFormat="1" ht="15">
      <c r="A4836" s="114"/>
      <c r="BF4836" s="116"/>
    </row>
    <row r="4837" spans="1:58" s="1" customFormat="1" ht="15">
      <c r="A4837" s="114"/>
      <c r="BF4837" s="116"/>
    </row>
    <row r="4838" spans="1:58" s="1" customFormat="1" ht="15">
      <c r="A4838" s="114"/>
      <c r="BF4838" s="116"/>
    </row>
    <row r="4839" spans="1:58" s="1" customFormat="1" ht="15">
      <c r="A4839" s="114"/>
      <c r="BF4839" s="116"/>
    </row>
    <row r="4840" spans="1:58" s="1" customFormat="1" ht="15">
      <c r="A4840" s="114"/>
      <c r="BF4840" s="116"/>
    </row>
    <row r="4841" spans="1:58" s="1" customFormat="1" ht="15">
      <c r="A4841" s="114"/>
      <c r="BF4841" s="116"/>
    </row>
    <row r="4842" spans="1:58" s="1" customFormat="1" ht="15">
      <c r="A4842" s="114"/>
      <c r="BF4842" s="116"/>
    </row>
    <row r="4843" spans="1:58" s="1" customFormat="1" ht="15">
      <c r="A4843" s="114"/>
      <c r="BF4843" s="116"/>
    </row>
    <row r="4844" spans="1:58" s="1" customFormat="1" ht="15">
      <c r="A4844" s="114"/>
      <c r="BF4844" s="116"/>
    </row>
    <row r="4845" spans="1:58" s="1" customFormat="1" ht="15">
      <c r="A4845" s="114"/>
      <c r="BF4845" s="116"/>
    </row>
    <row r="4846" spans="1:58" s="1" customFormat="1" ht="15">
      <c r="A4846" s="114"/>
      <c r="BF4846" s="116"/>
    </row>
    <row r="4847" spans="1:58" s="1" customFormat="1" ht="15">
      <c r="A4847" s="114"/>
      <c r="BF4847" s="116"/>
    </row>
    <row r="4848" spans="1:58" s="1" customFormat="1" ht="15">
      <c r="A4848" s="114"/>
      <c r="BF4848" s="116"/>
    </row>
    <row r="4849" spans="1:58" s="1" customFormat="1" ht="15">
      <c r="A4849" s="114"/>
      <c r="BF4849" s="116"/>
    </row>
    <row r="4850" spans="1:58" s="1" customFormat="1" ht="15">
      <c r="A4850" s="114"/>
      <c r="BF4850" s="116"/>
    </row>
    <row r="4851" spans="1:58" s="1" customFormat="1" ht="15">
      <c r="A4851" s="114"/>
      <c r="BF4851" s="116"/>
    </row>
    <row r="4852" spans="1:58" s="1" customFormat="1" ht="15">
      <c r="A4852" s="114"/>
      <c r="BF4852" s="116"/>
    </row>
    <row r="4853" spans="1:58" s="1" customFormat="1" ht="15">
      <c r="A4853" s="114"/>
      <c r="BF4853" s="116"/>
    </row>
    <row r="4854" spans="1:58" s="1" customFormat="1" ht="15">
      <c r="A4854" s="114"/>
      <c r="BF4854" s="116"/>
    </row>
    <row r="4855" spans="1:58" s="1" customFormat="1" ht="15">
      <c r="A4855" s="114"/>
      <c r="BF4855" s="116"/>
    </row>
    <row r="4856" spans="1:58" s="1" customFormat="1" ht="15">
      <c r="A4856" s="114"/>
      <c r="BF4856" s="116"/>
    </row>
    <row r="4857" spans="1:58" s="1" customFormat="1" ht="15">
      <c r="A4857" s="114"/>
      <c r="BF4857" s="116"/>
    </row>
    <row r="4858" spans="1:58" s="1" customFormat="1" ht="15">
      <c r="A4858" s="114"/>
      <c r="BF4858" s="116"/>
    </row>
    <row r="4859" spans="1:58" s="1" customFormat="1" ht="15">
      <c r="A4859" s="114"/>
      <c r="BF4859" s="116"/>
    </row>
    <row r="4860" spans="1:58" s="1" customFormat="1" ht="15">
      <c r="A4860" s="114"/>
      <c r="BF4860" s="116"/>
    </row>
    <row r="4861" spans="1:58" s="1" customFormat="1" ht="15">
      <c r="A4861" s="114"/>
      <c r="BF4861" s="116"/>
    </row>
    <row r="4862" spans="1:58" s="1" customFormat="1" ht="15">
      <c r="A4862" s="114"/>
      <c r="BF4862" s="116"/>
    </row>
    <row r="4863" spans="1:58" s="1" customFormat="1" ht="15">
      <c r="A4863" s="114"/>
      <c r="BF4863" s="116"/>
    </row>
    <row r="4864" spans="1:58" s="1" customFormat="1" ht="15">
      <c r="A4864" s="114"/>
      <c r="BF4864" s="116"/>
    </row>
    <row r="4865" spans="1:58" s="1" customFormat="1" ht="15">
      <c r="A4865" s="114"/>
      <c r="BF4865" s="116"/>
    </row>
    <row r="4866" spans="1:58" s="1" customFormat="1" ht="15">
      <c r="A4866" s="114"/>
      <c r="BF4866" s="116"/>
    </row>
    <row r="4867" spans="1:58" s="1" customFormat="1" ht="15">
      <c r="A4867" s="114"/>
      <c r="BF4867" s="116"/>
    </row>
    <row r="4868" spans="1:58" s="1" customFormat="1" ht="15">
      <c r="A4868" s="114"/>
      <c r="BF4868" s="116"/>
    </row>
    <row r="4869" spans="1:58" s="1" customFormat="1" ht="15">
      <c r="A4869" s="114"/>
      <c r="BF4869" s="116"/>
    </row>
    <row r="4870" spans="1:58" s="1" customFormat="1" ht="15">
      <c r="A4870" s="114"/>
      <c r="BF4870" s="116"/>
    </row>
    <row r="4871" spans="1:58" s="1" customFormat="1" ht="15">
      <c r="A4871" s="114"/>
      <c r="BF4871" s="116"/>
    </row>
    <row r="4872" spans="1:58" s="1" customFormat="1" ht="15">
      <c r="A4872" s="114"/>
      <c r="BF4872" s="116"/>
    </row>
    <row r="4873" spans="1:58" s="1" customFormat="1" ht="15">
      <c r="A4873" s="114"/>
      <c r="BF4873" s="116"/>
    </row>
    <row r="4874" spans="1:58" s="1" customFormat="1" ht="15">
      <c r="A4874" s="114"/>
      <c r="BF4874" s="116"/>
    </row>
    <row r="4875" spans="1:58" s="1" customFormat="1" ht="15">
      <c r="A4875" s="114"/>
      <c r="BF4875" s="116"/>
    </row>
    <row r="4876" spans="1:58" s="1" customFormat="1" ht="15">
      <c r="A4876" s="114"/>
      <c r="BF4876" s="116"/>
    </row>
    <row r="4877" spans="1:58" s="1" customFormat="1" ht="15">
      <c r="A4877" s="114"/>
      <c r="BF4877" s="116"/>
    </row>
    <row r="4878" spans="1:58" s="1" customFormat="1" ht="15">
      <c r="A4878" s="114"/>
      <c r="BF4878" s="116"/>
    </row>
    <row r="4879" spans="1:58" s="1" customFormat="1" ht="15">
      <c r="A4879" s="114"/>
      <c r="BF4879" s="116"/>
    </row>
    <row r="4880" spans="1:58" s="1" customFormat="1" ht="15">
      <c r="A4880" s="114"/>
      <c r="BF4880" s="116"/>
    </row>
    <row r="4881" spans="1:58" s="1" customFormat="1" ht="15">
      <c r="A4881" s="114"/>
      <c r="BF4881" s="116"/>
    </row>
    <row r="4882" spans="1:58" s="1" customFormat="1" ht="15">
      <c r="A4882" s="114"/>
      <c r="BF4882" s="116"/>
    </row>
    <row r="4883" spans="1:58" s="1" customFormat="1" ht="15">
      <c r="A4883" s="114"/>
      <c r="BF4883" s="116"/>
    </row>
    <row r="4884" spans="1:58" s="1" customFormat="1" ht="15">
      <c r="A4884" s="114"/>
      <c r="BF4884" s="116"/>
    </row>
    <row r="4885" spans="1:58" s="1" customFormat="1" ht="15">
      <c r="A4885" s="114"/>
      <c r="BF4885" s="116"/>
    </row>
    <row r="4886" spans="1:58" s="1" customFormat="1" ht="15">
      <c r="A4886" s="114"/>
      <c r="BF4886" s="116"/>
    </row>
    <row r="4887" spans="1:58" s="1" customFormat="1" ht="15">
      <c r="A4887" s="114"/>
      <c r="BF4887" s="116"/>
    </row>
    <row r="4888" spans="1:58" s="1" customFormat="1" ht="15">
      <c r="A4888" s="114"/>
      <c r="BF4888" s="116"/>
    </row>
    <row r="4889" spans="1:58" s="1" customFormat="1" ht="15">
      <c r="A4889" s="114"/>
      <c r="BF4889" s="116"/>
    </row>
    <row r="4890" spans="1:58" s="1" customFormat="1" ht="15">
      <c r="A4890" s="114"/>
      <c r="BF4890" s="116"/>
    </row>
    <row r="4891" spans="1:58" s="1" customFormat="1" ht="15">
      <c r="A4891" s="114"/>
      <c r="BF4891" s="116"/>
    </row>
    <row r="4892" spans="1:58" s="1" customFormat="1" ht="15">
      <c r="A4892" s="114"/>
      <c r="BF4892" s="116"/>
    </row>
    <row r="4893" spans="1:58" s="1" customFormat="1" ht="15">
      <c r="A4893" s="114"/>
      <c r="BF4893" s="116"/>
    </row>
    <row r="4894" spans="1:58" s="1" customFormat="1" ht="15">
      <c r="A4894" s="114"/>
      <c r="BF4894" s="116"/>
    </row>
    <row r="4895" spans="1:58" s="1" customFormat="1" ht="15">
      <c r="A4895" s="114"/>
      <c r="BF4895" s="116"/>
    </row>
    <row r="4896" spans="1:58" s="1" customFormat="1" ht="15">
      <c r="A4896" s="114"/>
      <c r="BF4896" s="116"/>
    </row>
    <row r="4897" spans="1:58" s="1" customFormat="1" ht="15">
      <c r="A4897" s="114"/>
      <c r="BF4897" s="116"/>
    </row>
    <row r="4898" spans="1:58" s="1" customFormat="1" ht="15">
      <c r="A4898" s="114"/>
      <c r="BF4898" s="116"/>
    </row>
    <row r="4899" spans="1:58" s="1" customFormat="1" ht="15">
      <c r="A4899" s="114"/>
      <c r="BF4899" s="116"/>
    </row>
    <row r="4900" spans="1:58" s="1" customFormat="1" ht="15">
      <c r="A4900" s="114"/>
      <c r="BF4900" s="116"/>
    </row>
    <row r="4901" spans="1:58" s="1" customFormat="1" ht="15">
      <c r="A4901" s="114"/>
      <c r="BF4901" s="116"/>
    </row>
    <row r="4902" spans="1:58" s="1" customFormat="1" ht="15">
      <c r="A4902" s="114"/>
      <c r="BF4902" s="116"/>
    </row>
    <row r="4903" spans="1:58" s="1" customFormat="1" ht="15">
      <c r="A4903" s="114"/>
      <c r="BF4903" s="116"/>
    </row>
    <row r="4904" spans="1:58" s="1" customFormat="1" ht="15">
      <c r="A4904" s="114"/>
      <c r="BF4904" s="116"/>
    </row>
    <row r="4905" spans="1:58" s="1" customFormat="1" ht="15">
      <c r="A4905" s="114"/>
      <c r="BF4905" s="116"/>
    </row>
    <row r="4906" spans="1:58" s="1" customFormat="1" ht="15">
      <c r="A4906" s="114"/>
      <c r="BF4906" s="116"/>
    </row>
    <row r="4907" spans="1:58" s="1" customFormat="1" ht="15">
      <c r="A4907" s="114"/>
      <c r="BF4907" s="116"/>
    </row>
    <row r="4908" spans="1:58" s="1" customFormat="1" ht="15">
      <c r="A4908" s="114"/>
      <c r="BF4908" s="116"/>
    </row>
    <row r="4909" spans="1:58" s="1" customFormat="1" ht="15">
      <c r="A4909" s="114"/>
      <c r="BF4909" s="116"/>
    </row>
    <row r="4910" spans="1:58" s="1" customFormat="1" ht="15">
      <c r="A4910" s="114"/>
      <c r="BF4910" s="116"/>
    </row>
    <row r="4911" spans="1:58" s="1" customFormat="1" ht="15">
      <c r="A4911" s="114"/>
      <c r="BF4911" s="116"/>
    </row>
    <row r="4912" spans="1:58" s="1" customFormat="1" ht="15">
      <c r="A4912" s="114"/>
      <c r="BF4912" s="116"/>
    </row>
    <row r="4913" spans="1:58" s="1" customFormat="1" ht="15">
      <c r="A4913" s="114"/>
      <c r="BF4913" s="116"/>
    </row>
    <row r="4914" spans="1:58" s="1" customFormat="1" ht="15">
      <c r="A4914" s="114"/>
      <c r="BF4914" s="116"/>
    </row>
    <row r="4915" spans="1:58" s="1" customFormat="1" ht="15">
      <c r="A4915" s="114"/>
      <c r="BF4915" s="116"/>
    </row>
    <row r="4916" spans="1:58" s="1" customFormat="1" ht="15">
      <c r="A4916" s="114"/>
      <c r="BF4916" s="116"/>
    </row>
    <row r="4917" spans="1:58" s="1" customFormat="1" ht="15">
      <c r="A4917" s="114"/>
      <c r="BF4917" s="116"/>
    </row>
    <row r="4918" spans="1:58" s="1" customFormat="1" ht="15">
      <c r="A4918" s="114"/>
      <c r="BF4918" s="116"/>
    </row>
    <row r="4919" spans="1:58" s="1" customFormat="1" ht="15">
      <c r="A4919" s="114"/>
      <c r="BF4919" s="116"/>
    </row>
    <row r="4920" spans="1:58" s="1" customFormat="1" ht="15">
      <c r="A4920" s="114"/>
      <c r="BF4920" s="116"/>
    </row>
    <row r="4921" spans="1:58" s="1" customFormat="1" ht="15">
      <c r="A4921" s="114"/>
      <c r="BF4921" s="116"/>
    </row>
    <row r="4922" spans="1:58" s="1" customFormat="1" ht="15">
      <c r="A4922" s="114"/>
      <c r="BF4922" s="116"/>
    </row>
    <row r="4923" spans="1:58" s="1" customFormat="1" ht="15">
      <c r="A4923" s="114"/>
      <c r="BF4923" s="116"/>
    </row>
    <row r="4924" spans="1:58" s="1" customFormat="1" ht="15">
      <c r="A4924" s="114"/>
      <c r="BF4924" s="116"/>
    </row>
    <row r="4925" spans="1:58" s="1" customFormat="1" ht="15">
      <c r="A4925" s="114"/>
      <c r="BF4925" s="116"/>
    </row>
    <row r="4926" spans="1:58" s="1" customFormat="1" ht="15">
      <c r="A4926" s="114"/>
      <c r="BF4926" s="116"/>
    </row>
    <row r="4927" spans="1:58" s="1" customFormat="1" ht="15">
      <c r="A4927" s="114"/>
      <c r="BF4927" s="116"/>
    </row>
    <row r="4928" spans="1:58" s="1" customFormat="1" ht="15">
      <c r="A4928" s="114"/>
      <c r="BF4928" s="116"/>
    </row>
    <row r="4929" spans="1:58" s="1" customFormat="1" ht="15">
      <c r="A4929" s="114"/>
      <c r="BF4929" s="116"/>
    </row>
    <row r="4930" spans="1:58" s="1" customFormat="1" ht="15">
      <c r="A4930" s="114"/>
      <c r="BF4930" s="116"/>
    </row>
    <row r="4931" spans="1:58" s="1" customFormat="1" ht="15">
      <c r="A4931" s="114"/>
      <c r="BF4931" s="116"/>
    </row>
    <row r="4932" spans="1:58" s="1" customFormat="1" ht="15">
      <c r="A4932" s="114"/>
      <c r="BF4932" s="116"/>
    </row>
    <row r="4933" spans="1:58" s="1" customFormat="1" ht="15">
      <c r="A4933" s="114"/>
      <c r="BF4933" s="116"/>
    </row>
    <row r="4934" spans="1:58" s="1" customFormat="1" ht="15">
      <c r="A4934" s="114"/>
      <c r="BF4934" s="116"/>
    </row>
    <row r="4935" spans="1:58" s="1" customFormat="1" ht="15">
      <c r="A4935" s="114"/>
      <c r="BF4935" s="116"/>
    </row>
    <row r="4936" spans="1:58" s="1" customFormat="1" ht="15">
      <c r="A4936" s="114"/>
      <c r="BF4936" s="116"/>
    </row>
    <row r="4937" spans="1:58" s="1" customFormat="1" ht="15">
      <c r="A4937" s="114"/>
      <c r="BF4937" s="116"/>
    </row>
    <row r="4938" spans="1:58" s="1" customFormat="1" ht="15">
      <c r="A4938" s="114"/>
      <c r="BF4938" s="116"/>
    </row>
    <row r="4939" spans="1:58" s="1" customFormat="1" ht="15">
      <c r="A4939" s="114"/>
      <c r="BF4939" s="116"/>
    </row>
    <row r="4940" spans="1:58" s="1" customFormat="1" ht="15">
      <c r="A4940" s="114"/>
      <c r="BF4940" s="116"/>
    </row>
    <row r="4941" spans="1:58" s="1" customFormat="1" ht="15">
      <c r="A4941" s="114"/>
      <c r="BF4941" s="116"/>
    </row>
    <row r="4942" spans="1:58" s="1" customFormat="1" ht="15">
      <c r="A4942" s="114"/>
      <c r="BF4942" s="116"/>
    </row>
    <row r="4943" spans="1:58" s="1" customFormat="1" ht="15">
      <c r="A4943" s="114"/>
      <c r="BF4943" s="116"/>
    </row>
    <row r="4944" spans="1:58" s="1" customFormat="1" ht="15">
      <c r="A4944" s="114"/>
      <c r="BF4944" s="116"/>
    </row>
    <row r="4945" spans="1:58" s="1" customFormat="1" ht="15">
      <c r="A4945" s="114"/>
      <c r="BF4945" s="116"/>
    </row>
    <row r="4946" spans="1:58" s="1" customFormat="1" ht="15">
      <c r="A4946" s="114"/>
      <c r="BF4946" s="116"/>
    </row>
    <row r="4947" spans="1:58" s="1" customFormat="1" ht="15">
      <c r="A4947" s="114"/>
      <c r="BF4947" s="116"/>
    </row>
    <row r="4948" spans="1:58" s="1" customFormat="1" ht="15">
      <c r="A4948" s="114"/>
      <c r="BF4948" s="116"/>
    </row>
    <row r="4949" spans="1:58" s="1" customFormat="1" ht="15">
      <c r="A4949" s="114"/>
      <c r="BF4949" s="116"/>
    </row>
    <row r="4950" spans="1:58" s="1" customFormat="1" ht="15">
      <c r="A4950" s="114"/>
      <c r="BF4950" s="116"/>
    </row>
    <row r="4951" spans="1:58" s="1" customFormat="1" ht="15">
      <c r="A4951" s="114"/>
      <c r="BF4951" s="116"/>
    </row>
    <row r="4952" spans="1:58" s="1" customFormat="1" ht="15">
      <c r="A4952" s="114"/>
      <c r="BF4952" s="116"/>
    </row>
    <row r="4953" spans="1:58" s="1" customFormat="1" ht="15">
      <c r="A4953" s="114"/>
      <c r="BF4953" s="116"/>
    </row>
    <row r="4954" spans="1:58" s="1" customFormat="1" ht="15">
      <c r="A4954" s="114"/>
      <c r="BF4954" s="116"/>
    </row>
    <row r="4955" spans="1:58" s="1" customFormat="1" ht="15">
      <c r="A4955" s="114"/>
      <c r="BF4955" s="116"/>
    </row>
    <row r="4956" spans="1:58" s="1" customFormat="1" ht="15">
      <c r="A4956" s="114"/>
      <c r="BF4956" s="116"/>
    </row>
    <row r="4957" spans="1:58" s="1" customFormat="1" ht="15">
      <c r="A4957" s="114"/>
      <c r="BF4957" s="116"/>
    </row>
    <row r="4958" spans="1:58" s="1" customFormat="1" ht="15">
      <c r="A4958" s="114"/>
      <c r="BF4958" s="116"/>
    </row>
    <row r="4959" spans="1:58" s="1" customFormat="1" ht="15">
      <c r="A4959" s="114"/>
      <c r="BF4959" s="116"/>
    </row>
    <row r="4960" spans="1:58" s="1" customFormat="1" ht="15">
      <c r="A4960" s="114"/>
      <c r="BF4960" s="116"/>
    </row>
    <row r="4961" spans="1:58" s="1" customFormat="1" ht="15">
      <c r="A4961" s="114"/>
      <c r="BF4961" s="116"/>
    </row>
    <row r="4962" spans="1:58" s="1" customFormat="1" ht="15">
      <c r="A4962" s="114"/>
      <c r="BF4962" s="116"/>
    </row>
    <row r="4963" spans="1:58" s="1" customFormat="1" ht="15">
      <c r="A4963" s="114"/>
      <c r="BF4963" s="116"/>
    </row>
    <row r="4964" spans="1:58" s="1" customFormat="1" ht="15">
      <c r="A4964" s="114"/>
      <c r="BF4964" s="116"/>
    </row>
    <row r="4965" spans="1:58" s="1" customFormat="1" ht="15">
      <c r="A4965" s="114"/>
      <c r="BF4965" s="116"/>
    </row>
    <row r="4966" spans="1:58" s="1" customFormat="1" ht="15">
      <c r="A4966" s="114"/>
      <c r="BF4966" s="116"/>
    </row>
    <row r="4967" spans="1:58" s="1" customFormat="1" ht="15">
      <c r="A4967" s="114"/>
      <c r="BF4967" s="116"/>
    </row>
    <row r="4968" spans="1:58" s="1" customFormat="1" ht="15">
      <c r="A4968" s="114"/>
      <c r="BF4968" s="116"/>
    </row>
    <row r="4969" spans="1:58" s="1" customFormat="1" ht="15">
      <c r="A4969" s="114"/>
      <c r="BF4969" s="116"/>
    </row>
    <row r="4970" spans="1:58" s="1" customFormat="1" ht="15">
      <c r="A4970" s="114"/>
      <c r="BF4970" s="116"/>
    </row>
    <row r="4971" spans="1:58" s="1" customFormat="1" ht="15">
      <c r="A4971" s="114"/>
      <c r="BF4971" s="116"/>
    </row>
    <row r="4972" spans="1:58" s="1" customFormat="1" ht="15">
      <c r="A4972" s="114"/>
      <c r="BF4972" s="116"/>
    </row>
    <row r="4973" spans="1:58" s="1" customFormat="1" ht="15">
      <c r="A4973" s="114"/>
      <c r="BF4973" s="116"/>
    </row>
    <row r="4974" spans="1:58" s="1" customFormat="1" ht="15">
      <c r="A4974" s="114"/>
      <c r="BF4974" s="116"/>
    </row>
    <row r="4975" spans="1:58" s="1" customFormat="1" ht="15">
      <c r="A4975" s="114"/>
      <c r="BF4975" s="116"/>
    </row>
    <row r="4976" spans="1:58" s="1" customFormat="1" ht="15">
      <c r="A4976" s="114"/>
      <c r="BF4976" s="116"/>
    </row>
    <row r="4977" spans="1:58" s="1" customFormat="1" ht="15">
      <c r="A4977" s="114"/>
      <c r="BF4977" s="116"/>
    </row>
    <row r="4978" spans="1:58" s="1" customFormat="1" ht="15">
      <c r="A4978" s="114"/>
      <c r="BF4978" s="116"/>
    </row>
    <row r="4979" spans="1:58" s="1" customFormat="1" ht="15">
      <c r="A4979" s="114"/>
      <c r="BF4979" s="116"/>
    </row>
    <row r="4980" spans="1:58" s="1" customFormat="1" ht="15">
      <c r="A4980" s="114"/>
      <c r="BF4980" s="116"/>
    </row>
    <row r="4981" spans="1:58" s="1" customFormat="1" ht="15">
      <c r="A4981" s="114"/>
      <c r="BF4981" s="116"/>
    </row>
    <row r="4982" spans="1:58" s="1" customFormat="1" ht="15">
      <c r="A4982" s="114"/>
      <c r="BF4982" s="116"/>
    </row>
    <row r="4983" spans="1:58" s="1" customFormat="1" ht="15">
      <c r="A4983" s="114"/>
      <c r="BF4983" s="116"/>
    </row>
    <row r="4984" spans="1:58" s="1" customFormat="1" ht="15">
      <c r="A4984" s="114"/>
      <c r="BF4984" s="116"/>
    </row>
    <row r="4985" spans="1:58" s="1" customFormat="1" ht="15">
      <c r="A4985" s="114"/>
      <c r="BF4985" s="116"/>
    </row>
    <row r="4986" spans="1:58" s="1" customFormat="1" ht="15">
      <c r="A4986" s="114"/>
      <c r="BF4986" s="116"/>
    </row>
    <row r="4987" spans="1:58" s="1" customFormat="1" ht="15">
      <c r="A4987" s="114"/>
      <c r="BF4987" s="116"/>
    </row>
    <row r="4988" spans="1:58" s="1" customFormat="1" ht="15">
      <c r="A4988" s="114"/>
      <c r="BF4988" s="116"/>
    </row>
    <row r="4989" spans="1:58" s="1" customFormat="1" ht="15">
      <c r="A4989" s="114"/>
      <c r="BF4989" s="116"/>
    </row>
    <row r="4990" spans="1:58" s="1" customFormat="1" ht="15">
      <c r="A4990" s="114"/>
      <c r="BF4990" s="116"/>
    </row>
    <row r="4991" spans="1:58" s="1" customFormat="1" ht="15">
      <c r="A4991" s="114"/>
      <c r="BF4991" s="116"/>
    </row>
    <row r="4992" spans="1:58" s="1" customFormat="1" ht="15">
      <c r="A4992" s="114"/>
      <c r="BF4992" s="116"/>
    </row>
    <row r="4993" spans="1:58" s="1" customFormat="1" ht="15">
      <c r="A4993" s="114"/>
      <c r="BF4993" s="116"/>
    </row>
    <row r="4994" spans="1:58" s="1" customFormat="1" ht="15">
      <c r="A4994" s="114"/>
      <c r="BF4994" s="116"/>
    </row>
    <row r="4995" spans="1:58" s="1" customFormat="1" ht="15">
      <c r="A4995" s="114"/>
      <c r="BF4995" s="116"/>
    </row>
    <row r="4996" spans="1:58" s="1" customFormat="1" ht="15">
      <c r="A4996" s="114"/>
      <c r="BF4996" s="116"/>
    </row>
    <row r="4997" spans="1:58" s="1" customFormat="1" ht="15">
      <c r="A4997" s="114"/>
      <c r="BF4997" s="116"/>
    </row>
    <row r="4998" spans="1:58" s="1" customFormat="1" ht="15">
      <c r="A4998" s="114"/>
      <c r="BF4998" s="116"/>
    </row>
    <row r="4999" spans="1:58" s="1" customFormat="1" ht="15">
      <c r="A4999" s="114"/>
      <c r="BF4999" s="116"/>
    </row>
    <row r="5000" spans="1:58" s="1" customFormat="1" ht="15">
      <c r="A5000" s="114"/>
      <c r="BF5000" s="116"/>
    </row>
    <row r="5001" spans="1:58" s="1" customFormat="1" ht="15">
      <c r="A5001" s="114"/>
      <c r="BF5001" s="116"/>
    </row>
    <row r="5002" spans="1:58" s="1" customFormat="1" ht="15">
      <c r="A5002" s="114"/>
      <c r="BF5002" s="116"/>
    </row>
    <row r="5003" spans="1:58" s="1" customFormat="1" ht="15">
      <c r="A5003" s="114"/>
      <c r="BF5003" s="116"/>
    </row>
    <row r="5004" spans="1:58" s="1" customFormat="1" ht="15">
      <c r="A5004" s="114"/>
      <c r="BF5004" s="116"/>
    </row>
    <row r="5005" spans="1:58" s="1" customFormat="1" ht="15">
      <c r="A5005" s="114"/>
      <c r="BF5005" s="116"/>
    </row>
    <row r="5006" spans="1:58" s="1" customFormat="1" ht="15">
      <c r="A5006" s="114"/>
      <c r="BF5006" s="116"/>
    </row>
    <row r="5007" spans="1:58" s="1" customFormat="1" ht="15">
      <c r="A5007" s="114"/>
      <c r="BF5007" s="116"/>
    </row>
    <row r="5008" spans="1:58" s="1" customFormat="1" ht="15">
      <c r="A5008" s="114"/>
      <c r="BF5008" s="116"/>
    </row>
    <row r="5009" spans="1:58" s="1" customFormat="1" ht="15">
      <c r="A5009" s="114"/>
      <c r="BF5009" s="116"/>
    </row>
    <row r="5010" spans="1:58" s="1" customFormat="1" ht="15">
      <c r="A5010" s="114"/>
      <c r="BF5010" s="116"/>
    </row>
    <row r="5011" spans="1:58" s="1" customFormat="1" ht="15">
      <c r="A5011" s="114"/>
      <c r="BF5011" s="116"/>
    </row>
    <row r="5012" spans="1:58" s="1" customFormat="1" ht="15">
      <c r="A5012" s="114"/>
      <c r="BF5012" s="116"/>
    </row>
    <row r="5013" spans="1:58" s="1" customFormat="1" ht="15">
      <c r="A5013" s="114"/>
      <c r="BF5013" s="116"/>
    </row>
    <row r="5014" spans="1:58" s="1" customFormat="1" ht="15">
      <c r="A5014" s="114"/>
      <c r="BF5014" s="116"/>
    </row>
    <row r="5015" spans="1:58" s="1" customFormat="1" ht="15">
      <c r="A5015" s="114"/>
      <c r="BF5015" s="116"/>
    </row>
    <row r="5016" spans="1:58" s="1" customFormat="1" ht="15">
      <c r="A5016" s="114"/>
      <c r="BF5016" s="116"/>
    </row>
    <row r="5017" spans="1:58" s="1" customFormat="1" ht="15">
      <c r="A5017" s="114"/>
      <c r="BF5017" s="116"/>
    </row>
    <row r="5018" spans="1:58" s="1" customFormat="1" ht="15">
      <c r="A5018" s="114"/>
      <c r="BF5018" s="116"/>
    </row>
    <row r="5019" spans="1:58" s="1" customFormat="1" ht="15">
      <c r="A5019" s="114"/>
      <c r="BF5019" s="116"/>
    </row>
    <row r="5020" spans="1:58" s="1" customFormat="1" ht="15">
      <c r="A5020" s="114"/>
      <c r="BF5020" s="116"/>
    </row>
    <row r="5021" spans="1:58" s="1" customFormat="1" ht="15">
      <c r="A5021" s="114"/>
      <c r="BF5021" s="116"/>
    </row>
    <row r="5022" spans="1:58" s="1" customFormat="1" ht="15">
      <c r="A5022" s="114"/>
      <c r="BF5022" s="116"/>
    </row>
    <row r="5023" spans="1:58" s="1" customFormat="1" ht="15">
      <c r="A5023" s="114"/>
      <c r="BF5023" s="116"/>
    </row>
    <row r="5024" spans="1:58" s="1" customFormat="1" ht="15">
      <c r="A5024" s="114"/>
      <c r="BF5024" s="116"/>
    </row>
    <row r="5025" spans="1:58" s="1" customFormat="1" ht="15">
      <c r="A5025" s="114"/>
      <c r="BF5025" s="116"/>
    </row>
    <row r="5026" spans="1:58" s="1" customFormat="1" ht="15">
      <c r="A5026" s="114"/>
      <c r="BF5026" s="116"/>
    </row>
    <row r="5027" spans="1:58" s="1" customFormat="1" ht="15">
      <c r="A5027" s="114"/>
      <c r="BF5027" s="116"/>
    </row>
    <row r="5028" spans="1:58" s="1" customFormat="1" ht="15">
      <c r="A5028" s="114"/>
      <c r="BF5028" s="116"/>
    </row>
    <row r="5029" spans="1:58" s="1" customFormat="1" ht="15">
      <c r="A5029" s="114"/>
      <c r="BF5029" s="116"/>
    </row>
    <row r="5030" spans="1:58" s="1" customFormat="1" ht="15">
      <c r="A5030" s="114"/>
      <c r="BF5030" s="116"/>
    </row>
    <row r="5031" spans="1:58" s="1" customFormat="1" ht="15">
      <c r="A5031" s="114"/>
      <c r="BF5031" s="116"/>
    </row>
    <row r="5032" spans="1:58" s="1" customFormat="1" ht="15">
      <c r="A5032" s="114"/>
      <c r="BF5032" s="116"/>
    </row>
    <row r="5033" spans="1:58" s="1" customFormat="1" ht="15">
      <c r="A5033" s="114"/>
      <c r="BF5033" s="116"/>
    </row>
    <row r="5034" spans="1:58" s="1" customFormat="1" ht="15">
      <c r="A5034" s="114"/>
      <c r="BF5034" s="116"/>
    </row>
    <row r="5035" spans="1:58" s="1" customFormat="1" ht="15">
      <c r="A5035" s="114"/>
      <c r="BF5035" s="116"/>
    </row>
    <row r="5036" spans="1:58" s="1" customFormat="1" ht="15">
      <c r="A5036" s="114"/>
      <c r="BF5036" s="116"/>
    </row>
    <row r="5037" spans="1:58" s="1" customFormat="1" ht="15">
      <c r="A5037" s="114"/>
      <c r="BF5037" s="116"/>
    </row>
    <row r="5038" spans="1:58" s="1" customFormat="1" ht="15">
      <c r="A5038" s="114"/>
      <c r="BF5038" s="116"/>
    </row>
    <row r="5039" spans="1:58" s="1" customFormat="1" ht="15">
      <c r="A5039" s="114"/>
      <c r="BF5039" s="116"/>
    </row>
    <row r="5040" spans="1:58" s="1" customFormat="1" ht="15">
      <c r="A5040" s="114"/>
      <c r="BF5040" s="116"/>
    </row>
    <row r="5041" spans="1:58" s="1" customFormat="1" ht="15">
      <c r="A5041" s="114"/>
      <c r="BF5041" s="116"/>
    </row>
    <row r="5042" spans="1:58" s="1" customFormat="1" ht="15">
      <c r="A5042" s="114"/>
      <c r="BF5042" s="116"/>
    </row>
    <row r="5043" spans="1:58" s="1" customFormat="1" ht="15">
      <c r="A5043" s="114"/>
      <c r="BF5043" s="116"/>
    </row>
    <row r="5044" spans="1:58" s="1" customFormat="1" ht="15">
      <c r="A5044" s="114"/>
      <c r="BF5044" s="116"/>
    </row>
    <row r="5045" spans="1:58" s="1" customFormat="1" ht="15">
      <c r="A5045" s="114"/>
      <c r="BF5045" s="116"/>
    </row>
    <row r="5046" spans="1:58" s="1" customFormat="1" ht="15">
      <c r="A5046" s="114"/>
      <c r="BF5046" s="116"/>
    </row>
    <row r="5047" spans="1:58" s="1" customFormat="1" ht="15">
      <c r="A5047" s="114"/>
      <c r="BF5047" s="116"/>
    </row>
    <row r="5048" spans="1:58" s="1" customFormat="1" ht="15">
      <c r="A5048" s="114"/>
      <c r="BF5048" s="116"/>
    </row>
    <row r="5049" spans="1:58" s="1" customFormat="1" ht="15">
      <c r="A5049" s="114"/>
      <c r="BF5049" s="116"/>
    </row>
    <row r="5050" spans="1:58" s="1" customFormat="1" ht="15">
      <c r="A5050" s="114"/>
      <c r="BF5050" s="116"/>
    </row>
    <row r="5051" spans="1:58" s="1" customFormat="1" ht="15">
      <c r="A5051" s="114"/>
      <c r="BF5051" s="116"/>
    </row>
    <row r="5052" spans="1:58" s="1" customFormat="1" ht="15">
      <c r="A5052" s="114"/>
      <c r="BF5052" s="116"/>
    </row>
    <row r="5053" spans="1:58" s="1" customFormat="1" ht="15">
      <c r="A5053" s="114"/>
      <c r="BF5053" s="116"/>
    </row>
    <row r="5054" spans="1:58" s="1" customFormat="1" ht="15">
      <c r="A5054" s="114"/>
      <c r="BF5054" s="116"/>
    </row>
    <row r="5055" spans="1:58" s="1" customFormat="1" ht="15">
      <c r="A5055" s="114"/>
      <c r="BF5055" s="116"/>
    </row>
    <row r="5056" spans="1:58" s="1" customFormat="1" ht="15">
      <c r="A5056" s="114"/>
      <c r="BF5056" s="116"/>
    </row>
    <row r="5057" spans="1:58" s="1" customFormat="1" ht="15">
      <c r="A5057" s="114"/>
      <c r="BF5057" s="116"/>
    </row>
    <row r="5058" spans="1:58" s="1" customFormat="1" ht="15">
      <c r="A5058" s="114"/>
      <c r="BF5058" s="116"/>
    </row>
    <row r="5059" spans="1:58" s="1" customFormat="1" ht="15">
      <c r="A5059" s="114"/>
      <c r="BF5059" s="116"/>
    </row>
    <row r="5060" spans="1:58" s="1" customFormat="1" ht="15">
      <c r="A5060" s="114"/>
      <c r="BF5060" s="116"/>
    </row>
    <row r="5061" spans="1:58" s="1" customFormat="1" ht="15">
      <c r="A5061" s="114"/>
      <c r="BF5061" s="116"/>
    </row>
    <row r="5062" spans="1:58" s="1" customFormat="1" ht="15">
      <c r="A5062" s="114"/>
      <c r="BF5062" s="116"/>
    </row>
    <row r="5063" spans="1:58" s="1" customFormat="1" ht="15">
      <c r="A5063" s="114"/>
      <c r="BF5063" s="116"/>
    </row>
    <row r="5064" spans="1:58" s="1" customFormat="1" ht="15">
      <c r="A5064" s="114"/>
      <c r="BF5064" s="116"/>
    </row>
    <row r="5065" spans="1:58" s="1" customFormat="1" ht="15">
      <c r="A5065" s="114"/>
      <c r="BF5065" s="116"/>
    </row>
    <row r="5066" spans="1:58" s="1" customFormat="1" ht="15">
      <c r="A5066" s="114"/>
      <c r="BF5066" s="116"/>
    </row>
    <row r="5067" spans="1:58" s="1" customFormat="1" ht="15">
      <c r="A5067" s="114"/>
      <c r="BF5067" s="116"/>
    </row>
    <row r="5068" spans="1:58" s="1" customFormat="1" ht="15">
      <c r="A5068" s="114"/>
      <c r="BF5068" s="116"/>
    </row>
    <row r="5069" spans="1:58" s="1" customFormat="1" ht="15">
      <c r="A5069" s="114"/>
      <c r="BF5069" s="116"/>
    </row>
    <row r="5070" spans="1:58" s="1" customFormat="1" ht="15">
      <c r="A5070" s="114"/>
      <c r="BF5070" s="116"/>
    </row>
    <row r="5071" spans="1:58" s="1" customFormat="1" ht="15">
      <c r="A5071" s="114"/>
      <c r="BF5071" s="116"/>
    </row>
    <row r="5072" spans="1:58" s="1" customFormat="1" ht="15">
      <c r="A5072" s="114"/>
      <c r="BF5072" s="116"/>
    </row>
    <row r="5073" spans="1:58" s="1" customFormat="1" ht="15">
      <c r="A5073" s="114"/>
      <c r="BF5073" s="116"/>
    </row>
    <row r="5074" spans="1:58" s="1" customFormat="1" ht="15">
      <c r="A5074" s="114"/>
      <c r="BF5074" s="116"/>
    </row>
    <row r="5075" spans="1:58" s="1" customFormat="1" ht="15">
      <c r="A5075" s="114"/>
      <c r="BF5075" s="116"/>
    </row>
    <row r="5076" spans="1:58" s="1" customFormat="1" ht="15">
      <c r="A5076" s="114"/>
      <c r="BF5076" s="116"/>
    </row>
    <row r="5077" spans="1:58" s="1" customFormat="1" ht="15">
      <c r="A5077" s="114"/>
      <c r="BF5077" s="116"/>
    </row>
    <row r="5078" spans="1:58" s="1" customFormat="1" ht="15">
      <c r="A5078" s="114"/>
      <c r="BF5078" s="116"/>
    </row>
    <row r="5079" spans="1:58" s="1" customFormat="1" ht="15">
      <c r="A5079" s="114"/>
      <c r="BF5079" s="116"/>
    </row>
    <row r="5080" spans="1:58" s="1" customFormat="1" ht="15">
      <c r="A5080" s="114"/>
      <c r="BF5080" s="116"/>
    </row>
    <row r="5081" spans="1:58" s="1" customFormat="1" ht="15">
      <c r="A5081" s="114"/>
      <c r="BF5081" s="116"/>
    </row>
    <row r="5082" spans="1:58" s="1" customFormat="1" ht="15">
      <c r="A5082" s="114"/>
      <c r="BF5082" s="116"/>
    </row>
    <row r="5083" spans="1:58" s="1" customFormat="1" ht="15">
      <c r="A5083" s="114"/>
      <c r="BF5083" s="116"/>
    </row>
    <row r="5084" spans="1:58" s="1" customFormat="1" ht="15">
      <c r="A5084" s="114"/>
      <c r="BF5084" s="116"/>
    </row>
    <row r="5085" spans="1:58" s="1" customFormat="1" ht="15">
      <c r="A5085" s="114"/>
      <c r="BF5085" s="116"/>
    </row>
    <row r="5086" spans="1:58" s="1" customFormat="1" ht="15">
      <c r="A5086" s="114"/>
      <c r="BF5086" s="116"/>
    </row>
    <row r="5087" spans="1:58" s="1" customFormat="1" ht="15">
      <c r="A5087" s="114"/>
      <c r="BF5087" s="116"/>
    </row>
    <row r="5088" spans="1:58" s="1" customFormat="1" ht="15">
      <c r="A5088" s="114"/>
      <c r="BF5088" s="116"/>
    </row>
    <row r="5089" spans="1:58" s="1" customFormat="1" ht="15">
      <c r="A5089" s="114"/>
      <c r="BF5089" s="116"/>
    </row>
    <row r="5090" spans="1:58" s="1" customFormat="1" ht="15">
      <c r="A5090" s="114"/>
      <c r="BF5090" s="116"/>
    </row>
    <row r="5091" spans="1:58" s="1" customFormat="1" ht="15">
      <c r="A5091" s="114"/>
      <c r="BF5091" s="116"/>
    </row>
    <row r="5092" spans="1:58" s="1" customFormat="1" ht="15">
      <c r="A5092" s="114"/>
      <c r="BF5092" s="116"/>
    </row>
    <row r="5093" spans="1:58" s="1" customFormat="1" ht="15">
      <c r="A5093" s="114"/>
      <c r="BF5093" s="116"/>
    </row>
    <row r="5094" spans="1:58" s="1" customFormat="1" ht="15">
      <c r="A5094" s="114"/>
      <c r="BF5094" s="116"/>
    </row>
    <row r="5095" spans="1:58" s="1" customFormat="1" ht="15">
      <c r="A5095" s="114"/>
      <c r="BF5095" s="116"/>
    </row>
    <row r="5096" spans="1:58" s="1" customFormat="1" ht="15">
      <c r="A5096" s="114"/>
      <c r="BF5096" s="116"/>
    </row>
    <row r="5097" spans="1:58" s="1" customFormat="1" ht="15">
      <c r="A5097" s="114"/>
      <c r="BF5097" s="116"/>
    </row>
    <row r="5098" spans="1:58" s="1" customFormat="1" ht="15">
      <c r="A5098" s="114"/>
      <c r="BF5098" s="116"/>
    </row>
    <row r="5099" spans="1:58" s="1" customFormat="1" ht="15">
      <c r="A5099" s="114"/>
      <c r="BF5099" s="116"/>
    </row>
    <row r="5100" spans="1:58" s="1" customFormat="1" ht="15">
      <c r="A5100" s="114"/>
      <c r="BF5100" s="116"/>
    </row>
    <row r="5101" spans="1:58" s="1" customFormat="1" ht="15">
      <c r="A5101" s="114"/>
      <c r="BF5101" s="116"/>
    </row>
    <row r="5102" spans="1:58" s="1" customFormat="1" ht="15">
      <c r="A5102" s="114"/>
      <c r="BF5102" s="116"/>
    </row>
    <row r="5103" spans="1:58" s="1" customFormat="1" ht="15">
      <c r="A5103" s="114"/>
      <c r="BF5103" s="116"/>
    </row>
    <row r="5104" spans="1:58" s="1" customFormat="1" ht="15">
      <c r="A5104" s="114"/>
      <c r="BF5104" s="116"/>
    </row>
    <row r="5105" spans="1:58" s="1" customFormat="1" ht="15">
      <c r="A5105" s="114"/>
      <c r="BF5105" s="116"/>
    </row>
    <row r="5106" spans="1:58" s="1" customFormat="1" ht="15">
      <c r="A5106" s="114"/>
      <c r="BF5106" s="116"/>
    </row>
    <row r="5107" spans="1:58" s="1" customFormat="1" ht="15">
      <c r="A5107" s="114"/>
      <c r="BF5107" s="116"/>
    </row>
    <row r="5108" spans="1:58" s="1" customFormat="1" ht="15">
      <c r="A5108" s="114"/>
      <c r="BF5108" s="116"/>
    </row>
    <row r="5109" spans="1:58" s="1" customFormat="1" ht="15">
      <c r="A5109" s="114"/>
      <c r="BF5109" s="116"/>
    </row>
    <row r="5110" spans="1:58" s="1" customFormat="1" ht="15">
      <c r="A5110" s="114"/>
      <c r="BF5110" s="116"/>
    </row>
    <row r="5111" spans="1:58" s="1" customFormat="1" ht="15">
      <c r="A5111" s="114"/>
      <c r="BF5111" s="116"/>
    </row>
    <row r="5112" spans="1:58" s="1" customFormat="1" ht="15">
      <c r="A5112" s="114"/>
      <c r="BF5112" s="116"/>
    </row>
    <row r="5113" spans="1:58" s="1" customFormat="1" ht="15">
      <c r="A5113" s="114"/>
      <c r="BF5113" s="116"/>
    </row>
    <row r="5114" spans="1:58" s="1" customFormat="1" ht="15">
      <c r="A5114" s="114"/>
      <c r="BF5114" s="116"/>
    </row>
    <row r="5115" spans="1:58" s="1" customFormat="1" ht="15">
      <c r="A5115" s="114"/>
      <c r="BF5115" s="116"/>
    </row>
    <row r="5116" spans="1:58" s="1" customFormat="1" ht="15">
      <c r="A5116" s="114"/>
      <c r="BF5116" s="116"/>
    </row>
    <row r="5117" spans="1:58" s="1" customFormat="1" ht="15">
      <c r="A5117" s="114"/>
      <c r="BF5117" s="116"/>
    </row>
    <row r="5118" spans="1:58" s="1" customFormat="1" ht="15">
      <c r="A5118" s="114"/>
      <c r="BF5118" s="116"/>
    </row>
    <row r="5119" spans="1:58" s="1" customFormat="1" ht="15">
      <c r="A5119" s="114"/>
      <c r="BF5119" s="116"/>
    </row>
    <row r="5120" spans="1:58" s="1" customFormat="1" ht="15">
      <c r="A5120" s="114"/>
      <c r="BF5120" s="116"/>
    </row>
    <row r="5121" spans="1:58" s="1" customFormat="1" ht="15">
      <c r="A5121" s="114"/>
      <c r="BF5121" s="116"/>
    </row>
    <row r="5122" spans="1:58" s="1" customFormat="1" ht="15">
      <c r="A5122" s="114"/>
      <c r="BF5122" s="116"/>
    </row>
    <row r="5123" spans="1:58" s="1" customFormat="1" ht="15">
      <c r="A5123" s="114"/>
      <c r="BF5123" s="116"/>
    </row>
    <row r="5124" spans="1:58" s="1" customFormat="1" ht="15">
      <c r="A5124" s="114"/>
      <c r="BF5124" s="116"/>
    </row>
    <row r="5125" spans="1:58" s="1" customFormat="1" ht="15">
      <c r="A5125" s="114"/>
      <c r="BF5125" s="116"/>
    </row>
    <row r="5126" spans="1:58" s="1" customFormat="1" ht="15">
      <c r="A5126" s="114"/>
      <c r="BF5126" s="116"/>
    </row>
    <row r="5127" spans="1:58" s="1" customFormat="1" ht="15">
      <c r="A5127" s="114"/>
      <c r="BF5127" s="116"/>
    </row>
    <row r="5128" spans="1:58" s="1" customFormat="1" ht="15">
      <c r="A5128" s="114"/>
      <c r="BF5128" s="116"/>
    </row>
    <row r="5129" spans="1:58" s="1" customFormat="1" ht="15">
      <c r="A5129" s="114"/>
      <c r="BF5129" s="116"/>
    </row>
    <row r="5130" spans="1:58" s="1" customFormat="1" ht="15">
      <c r="A5130" s="114"/>
      <c r="BF5130" s="116"/>
    </row>
    <row r="5131" spans="1:58" s="1" customFormat="1" ht="15">
      <c r="A5131" s="114"/>
      <c r="BF5131" s="116"/>
    </row>
    <row r="5132" spans="1:58" s="1" customFormat="1" ht="15">
      <c r="A5132" s="114"/>
      <c r="BF5132" s="116"/>
    </row>
    <row r="5133" spans="1:58" s="1" customFormat="1" ht="15">
      <c r="A5133" s="114"/>
      <c r="BF5133" s="116"/>
    </row>
    <row r="5134" spans="1:58" s="1" customFormat="1" ht="15">
      <c r="A5134" s="114"/>
      <c r="BF5134" s="116"/>
    </row>
    <row r="5135" spans="1:58" s="1" customFormat="1" ht="15">
      <c r="A5135" s="114"/>
      <c r="BF5135" s="116"/>
    </row>
    <row r="5136" spans="1:58" s="1" customFormat="1" ht="15">
      <c r="A5136" s="114"/>
      <c r="BF5136" s="116"/>
    </row>
    <row r="5137" spans="1:58" s="1" customFormat="1" ht="15">
      <c r="A5137" s="114"/>
      <c r="BF5137" s="116"/>
    </row>
    <row r="5138" spans="1:58" s="1" customFormat="1" ht="15">
      <c r="A5138" s="114"/>
      <c r="BF5138" s="116"/>
    </row>
    <row r="5139" spans="1:58" s="1" customFormat="1" ht="15">
      <c r="A5139" s="114"/>
      <c r="BF5139" s="116"/>
    </row>
    <row r="5140" spans="1:58" s="1" customFormat="1" ht="15">
      <c r="A5140" s="114"/>
      <c r="BF5140" s="116"/>
    </row>
    <row r="5141" spans="1:58" s="1" customFormat="1" ht="15">
      <c r="A5141" s="114"/>
      <c r="BF5141" s="116"/>
    </row>
    <row r="5142" spans="1:58" s="1" customFormat="1" ht="15">
      <c r="A5142" s="114"/>
      <c r="BF5142" s="116"/>
    </row>
    <row r="5143" spans="1:58" s="1" customFormat="1" ht="15">
      <c r="A5143" s="114"/>
      <c r="BF5143" s="116"/>
    </row>
    <row r="5144" spans="1:58" s="1" customFormat="1" ht="15">
      <c r="A5144" s="114"/>
      <c r="BF5144" s="116"/>
    </row>
    <row r="5145" spans="1:58" s="1" customFormat="1" ht="15">
      <c r="A5145" s="114"/>
      <c r="BF5145" s="116"/>
    </row>
    <row r="5146" spans="1:58" s="1" customFormat="1" ht="15">
      <c r="A5146" s="114"/>
      <c r="BF5146" s="116"/>
    </row>
    <row r="5147" spans="1:58" s="1" customFormat="1" ht="15">
      <c r="A5147" s="114"/>
      <c r="BF5147" s="116"/>
    </row>
    <row r="5148" spans="1:58" s="1" customFormat="1" ht="15">
      <c r="A5148" s="114"/>
      <c r="BF5148" s="116"/>
    </row>
    <row r="5149" spans="1:58" s="1" customFormat="1" ht="15">
      <c r="A5149" s="114"/>
      <c r="BF5149" s="116"/>
    </row>
    <row r="5150" spans="1:58" s="1" customFormat="1" ht="15">
      <c r="A5150" s="114"/>
      <c r="BF5150" s="116"/>
    </row>
    <row r="5151" spans="1:58" s="1" customFormat="1" ht="15">
      <c r="A5151" s="114"/>
      <c r="BF5151" s="116"/>
    </row>
    <row r="5152" spans="1:58" s="1" customFormat="1" ht="15">
      <c r="A5152" s="114"/>
      <c r="BF5152" s="116"/>
    </row>
    <row r="5153" spans="1:58" s="1" customFormat="1" ht="15">
      <c r="A5153" s="114"/>
      <c r="BF5153" s="116"/>
    </row>
    <row r="5154" spans="1:58" s="1" customFormat="1" ht="15">
      <c r="A5154" s="114"/>
      <c r="BF5154" s="116"/>
    </row>
    <row r="5155" spans="1:58" s="1" customFormat="1" ht="15">
      <c r="A5155" s="114"/>
      <c r="BF5155" s="116"/>
    </row>
    <row r="5156" spans="1:58" s="1" customFormat="1" ht="15">
      <c r="A5156" s="114"/>
      <c r="BF5156" s="116"/>
    </row>
    <row r="5157" spans="1:58" s="1" customFormat="1" ht="15">
      <c r="A5157" s="114"/>
      <c r="BF5157" s="116"/>
    </row>
    <row r="5158" spans="1:58" s="1" customFormat="1" ht="15">
      <c r="A5158" s="114"/>
      <c r="BF5158" s="116"/>
    </row>
    <row r="5159" spans="1:58" s="1" customFormat="1" ht="15">
      <c r="A5159" s="114"/>
      <c r="BF5159" s="116"/>
    </row>
    <row r="5160" spans="1:58" s="1" customFormat="1" ht="15">
      <c r="A5160" s="114"/>
      <c r="BF5160" s="116"/>
    </row>
    <row r="5161" spans="1:58" s="1" customFormat="1" ht="15">
      <c r="A5161" s="114"/>
      <c r="BF5161" s="116"/>
    </row>
    <row r="5162" spans="1:58" s="1" customFormat="1" ht="15">
      <c r="A5162" s="114"/>
      <c r="BF5162" s="116"/>
    </row>
    <row r="5163" spans="1:58" s="1" customFormat="1" ht="15">
      <c r="A5163" s="114"/>
      <c r="BF5163" s="116"/>
    </row>
    <row r="5164" spans="1:58" s="1" customFormat="1" ht="15">
      <c r="A5164" s="114"/>
      <c r="BF5164" s="116"/>
    </row>
    <row r="5165" spans="1:58" s="1" customFormat="1" ht="15">
      <c r="A5165" s="114"/>
      <c r="BF5165" s="116"/>
    </row>
    <row r="5166" spans="1:58" s="1" customFormat="1" ht="15">
      <c r="A5166" s="114"/>
      <c r="BF5166" s="116"/>
    </row>
    <row r="5167" spans="1:58" s="1" customFormat="1" ht="15">
      <c r="A5167" s="114"/>
      <c r="BF5167" s="116"/>
    </row>
    <row r="5168" spans="1:58" s="1" customFormat="1" ht="15">
      <c r="A5168" s="114"/>
      <c r="BF5168" s="116"/>
    </row>
    <row r="5169" spans="1:58" s="1" customFormat="1" ht="15">
      <c r="A5169" s="114"/>
      <c r="BF5169" s="116"/>
    </row>
    <row r="5170" spans="1:58" s="1" customFormat="1" ht="15">
      <c r="A5170" s="114"/>
      <c r="BF5170" s="116"/>
    </row>
    <row r="5171" spans="1:58" s="1" customFormat="1" ht="15">
      <c r="A5171" s="114"/>
      <c r="BF5171" s="116"/>
    </row>
    <row r="5172" spans="1:58" s="1" customFormat="1" ht="15">
      <c r="A5172" s="114"/>
      <c r="BF5172" s="116"/>
    </row>
    <row r="5173" spans="1:58" s="1" customFormat="1" ht="15">
      <c r="A5173" s="114"/>
      <c r="BF5173" s="116"/>
    </row>
    <row r="5174" spans="1:58" s="1" customFormat="1" ht="15">
      <c r="A5174" s="114"/>
      <c r="BF5174" s="116"/>
    </row>
    <row r="5175" spans="1:58" s="1" customFormat="1" ht="15">
      <c r="A5175" s="114"/>
      <c r="BF5175" s="116"/>
    </row>
    <row r="5176" spans="1:58" s="1" customFormat="1" ht="15">
      <c r="A5176" s="114"/>
      <c r="BF5176" s="116"/>
    </row>
    <row r="5177" spans="1:58" s="1" customFormat="1" ht="15">
      <c r="A5177" s="114"/>
      <c r="BF5177" s="116"/>
    </row>
    <row r="5178" spans="1:58" s="1" customFormat="1" ht="15">
      <c r="A5178" s="114"/>
      <c r="BF5178" s="116"/>
    </row>
    <row r="5179" spans="1:58" s="1" customFormat="1" ht="15">
      <c r="A5179" s="114"/>
      <c r="BF5179" s="116"/>
    </row>
    <row r="5180" spans="1:58" s="1" customFormat="1" ht="15">
      <c r="A5180" s="114"/>
      <c r="BF5180" s="116"/>
    </row>
    <row r="5181" spans="1:58" s="1" customFormat="1" ht="15">
      <c r="A5181" s="114"/>
      <c r="BF5181" s="116"/>
    </row>
    <row r="5182" spans="1:58" s="1" customFormat="1" ht="15">
      <c r="A5182" s="114"/>
      <c r="BF5182" s="116"/>
    </row>
    <row r="5183" spans="1:58" s="1" customFormat="1" ht="15">
      <c r="A5183" s="114"/>
      <c r="BF5183" s="116"/>
    </row>
    <row r="5184" spans="1:58" s="1" customFormat="1" ht="15">
      <c r="A5184" s="114"/>
      <c r="BF5184" s="116"/>
    </row>
    <row r="5185" spans="1:58" s="1" customFormat="1" ht="15">
      <c r="A5185" s="114"/>
      <c r="BF5185" s="116"/>
    </row>
    <row r="5186" spans="1:58" s="1" customFormat="1" ht="15">
      <c r="A5186" s="114"/>
      <c r="BF5186" s="116"/>
    </row>
    <row r="5187" spans="1:58" s="1" customFormat="1" ht="15">
      <c r="A5187" s="114"/>
      <c r="BF5187" s="116"/>
    </row>
    <row r="5188" spans="1:58" s="1" customFormat="1" ht="15">
      <c r="A5188" s="114"/>
      <c r="BF5188" s="116"/>
    </row>
    <row r="5189" spans="1:58" s="1" customFormat="1" ht="15">
      <c r="A5189" s="114"/>
      <c r="BF5189" s="116"/>
    </row>
    <row r="5190" spans="1:58" s="1" customFormat="1" ht="15">
      <c r="A5190" s="114"/>
      <c r="BF5190" s="116"/>
    </row>
    <row r="5191" spans="1:58" s="1" customFormat="1" ht="15">
      <c r="A5191" s="114"/>
      <c r="BF5191" s="116"/>
    </row>
    <row r="5192" spans="1:58" s="1" customFormat="1" ht="15">
      <c r="A5192" s="114"/>
      <c r="BF5192" s="116"/>
    </row>
    <row r="5193" spans="1:58" s="1" customFormat="1" ht="15">
      <c r="A5193" s="114"/>
      <c r="BF5193" s="116"/>
    </row>
    <row r="5194" spans="1:58" s="1" customFormat="1" ht="15">
      <c r="A5194" s="114"/>
      <c r="BF5194" s="116"/>
    </row>
    <row r="5195" spans="1:58" s="1" customFormat="1" ht="15">
      <c r="A5195" s="114"/>
      <c r="BF5195" s="116"/>
    </row>
    <row r="5196" spans="1:58" s="1" customFormat="1" ht="15">
      <c r="A5196" s="114"/>
      <c r="BF5196" s="116"/>
    </row>
    <row r="5197" spans="1:58" s="1" customFormat="1" ht="15">
      <c r="A5197" s="114"/>
      <c r="BF5197" s="116"/>
    </row>
    <row r="5198" spans="1:58" s="1" customFormat="1" ht="15">
      <c r="A5198" s="114"/>
      <c r="BF5198" s="116"/>
    </row>
    <row r="5199" spans="1:58" s="1" customFormat="1" ht="15">
      <c r="A5199" s="114"/>
      <c r="BF5199" s="116"/>
    </row>
    <row r="5200" spans="1:58" s="1" customFormat="1" ht="15">
      <c r="A5200" s="114"/>
      <c r="BF5200" s="116"/>
    </row>
    <row r="5201" spans="1:58" s="1" customFormat="1" ht="15">
      <c r="A5201" s="114"/>
      <c r="BF5201" s="116"/>
    </row>
    <row r="5202" spans="1:58" s="1" customFormat="1" ht="15">
      <c r="A5202" s="114"/>
      <c r="BF5202" s="116"/>
    </row>
    <row r="5203" spans="1:58" s="1" customFormat="1" ht="15">
      <c r="A5203" s="114"/>
      <c r="BF5203" s="116"/>
    </row>
    <row r="5204" spans="1:58" s="1" customFormat="1" ht="15">
      <c r="A5204" s="114"/>
      <c r="BF5204" s="116"/>
    </row>
    <row r="5205" spans="1:58" s="1" customFormat="1" ht="15">
      <c r="A5205" s="114"/>
      <c r="BF5205" s="116"/>
    </row>
    <row r="5206" spans="1:58" s="1" customFormat="1" ht="15">
      <c r="A5206" s="114"/>
      <c r="BF5206" s="116"/>
    </row>
    <row r="5207" spans="1:58" s="1" customFormat="1" ht="15">
      <c r="A5207" s="114"/>
      <c r="BF5207" s="116"/>
    </row>
    <row r="5208" spans="1:58" s="1" customFormat="1" ht="15">
      <c r="A5208" s="114"/>
      <c r="BF5208" s="116"/>
    </row>
    <row r="5209" spans="1:58" s="1" customFormat="1" ht="15">
      <c r="A5209" s="114"/>
      <c r="BF5209" s="116"/>
    </row>
    <row r="5210" spans="1:58" s="1" customFormat="1" ht="15">
      <c r="A5210" s="114"/>
      <c r="BF5210" s="116"/>
    </row>
    <row r="5211" spans="1:58" s="1" customFormat="1" ht="15">
      <c r="A5211" s="114"/>
      <c r="BF5211" s="116"/>
    </row>
    <row r="5212" spans="1:58" s="1" customFormat="1" ht="15">
      <c r="A5212" s="114"/>
      <c r="BF5212" s="116"/>
    </row>
    <row r="5213" spans="1:58" s="1" customFormat="1" ht="15">
      <c r="A5213" s="114"/>
      <c r="BF5213" s="116"/>
    </row>
    <row r="5214" spans="1:58" s="1" customFormat="1" ht="15">
      <c r="A5214" s="114"/>
      <c r="BF5214" s="116"/>
    </row>
    <row r="5215" spans="1:58" s="1" customFormat="1" ht="15">
      <c r="A5215" s="114"/>
      <c r="BF5215" s="116"/>
    </row>
    <row r="5216" spans="1:58" s="1" customFormat="1" ht="15">
      <c r="A5216" s="114"/>
      <c r="BF5216" s="116"/>
    </row>
    <row r="5217" spans="1:58" s="1" customFormat="1" ht="15">
      <c r="A5217" s="114"/>
      <c r="BF5217" s="116"/>
    </row>
    <row r="5218" spans="1:58" s="1" customFormat="1" ht="15">
      <c r="A5218" s="114"/>
      <c r="BF5218" s="116"/>
    </row>
    <row r="5219" spans="1:58" s="1" customFormat="1" ht="15">
      <c r="A5219" s="114"/>
      <c r="BF5219" s="116"/>
    </row>
    <row r="5220" spans="1:58" s="1" customFormat="1" ht="15">
      <c r="A5220" s="114"/>
      <c r="BF5220" s="116"/>
    </row>
    <row r="5221" spans="1:58" s="1" customFormat="1" ht="15">
      <c r="A5221" s="114"/>
      <c r="BF5221" s="116"/>
    </row>
    <row r="5222" spans="1:58" s="1" customFormat="1" ht="15">
      <c r="A5222" s="114"/>
      <c r="BF5222" s="116"/>
    </row>
    <row r="5223" spans="1:58" s="1" customFormat="1" ht="15">
      <c r="A5223" s="114"/>
      <c r="BF5223" s="116"/>
    </row>
    <row r="5224" spans="1:58" s="1" customFormat="1" ht="15">
      <c r="A5224" s="114"/>
      <c r="BF5224" s="116"/>
    </row>
    <row r="5225" spans="1:58" s="1" customFormat="1" ht="15">
      <c r="A5225" s="114"/>
      <c r="BF5225" s="116"/>
    </row>
    <row r="5226" spans="1:58" s="1" customFormat="1" ht="15">
      <c r="A5226" s="114"/>
      <c r="BF5226" s="116"/>
    </row>
    <row r="5227" spans="1:58" s="1" customFormat="1" ht="15">
      <c r="A5227" s="114"/>
      <c r="BF5227" s="116"/>
    </row>
    <row r="5228" spans="1:58" s="1" customFormat="1" ht="15">
      <c r="A5228" s="114"/>
      <c r="BF5228" s="116"/>
    </row>
    <row r="5229" spans="1:58" s="1" customFormat="1" ht="15">
      <c r="A5229" s="114"/>
      <c r="BF5229" s="116"/>
    </row>
    <row r="5230" spans="1:58" s="1" customFormat="1" ht="15">
      <c r="A5230" s="114"/>
      <c r="BF5230" s="116"/>
    </row>
    <row r="5231" spans="1:58" s="1" customFormat="1" ht="15">
      <c r="A5231" s="114"/>
      <c r="BF5231" s="116"/>
    </row>
    <row r="5232" spans="1:58" s="1" customFormat="1" ht="15">
      <c r="A5232" s="114"/>
      <c r="BF5232" s="116"/>
    </row>
    <row r="5233" spans="1:58" s="1" customFormat="1" ht="15">
      <c r="A5233" s="114"/>
      <c r="BF5233" s="116"/>
    </row>
    <row r="5234" spans="1:58" s="1" customFormat="1" ht="15">
      <c r="A5234" s="114"/>
      <c r="BF5234" s="116"/>
    </row>
    <row r="5235" spans="1:58" s="1" customFormat="1" ht="15">
      <c r="A5235" s="114"/>
      <c r="BF5235" s="116"/>
    </row>
    <row r="5236" spans="1:58" s="1" customFormat="1" ht="15">
      <c r="A5236" s="114"/>
      <c r="BF5236" s="116"/>
    </row>
    <row r="5237" spans="1:58" s="1" customFormat="1" ht="15">
      <c r="A5237" s="114"/>
      <c r="BF5237" s="116"/>
    </row>
    <row r="5238" spans="1:58" s="1" customFormat="1" ht="15">
      <c r="A5238" s="114"/>
      <c r="BF5238" s="116"/>
    </row>
    <row r="5239" spans="1:58" s="1" customFormat="1" ht="15">
      <c r="A5239" s="114"/>
      <c r="BF5239" s="116"/>
    </row>
    <row r="5240" spans="1:58" s="1" customFormat="1" ht="15">
      <c r="A5240" s="114"/>
      <c r="BF5240" s="116"/>
    </row>
    <row r="5241" spans="1:58" s="1" customFormat="1" ht="15">
      <c r="A5241" s="114"/>
      <c r="BF5241" s="116"/>
    </row>
    <row r="5242" spans="1:58" s="1" customFormat="1" ht="15">
      <c r="A5242" s="114"/>
      <c r="BF5242" s="116"/>
    </row>
    <row r="5243" spans="1:58" s="1" customFormat="1" ht="15">
      <c r="A5243" s="114"/>
      <c r="BF5243" s="116"/>
    </row>
    <row r="5244" spans="1:58" s="1" customFormat="1" ht="15">
      <c r="A5244" s="114"/>
      <c r="BF5244" s="116"/>
    </row>
    <row r="5245" spans="1:58" s="1" customFormat="1" ht="15">
      <c r="A5245" s="114"/>
      <c r="BF5245" s="116"/>
    </row>
    <row r="5246" spans="1:58" s="1" customFormat="1" ht="15">
      <c r="A5246" s="114"/>
      <c r="BF5246" s="116"/>
    </row>
    <row r="5247" spans="1:58" s="1" customFormat="1" ht="15">
      <c r="A5247" s="114"/>
      <c r="BF5247" s="116"/>
    </row>
    <row r="5248" spans="1:58" s="1" customFormat="1" ht="15">
      <c r="A5248" s="114"/>
      <c r="BF5248" s="116"/>
    </row>
    <row r="5249" spans="1:58" s="1" customFormat="1" ht="15">
      <c r="A5249" s="114"/>
      <c r="BF5249" s="116"/>
    </row>
    <row r="5250" spans="1:58" s="1" customFormat="1" ht="15">
      <c r="A5250" s="114"/>
      <c r="BF5250" s="116"/>
    </row>
    <row r="5251" spans="1:58" s="1" customFormat="1" ht="15">
      <c r="A5251" s="114"/>
      <c r="BF5251" s="116"/>
    </row>
    <row r="5252" spans="1:58" s="1" customFormat="1" ht="15">
      <c r="A5252" s="114"/>
      <c r="BF5252" s="116"/>
    </row>
    <row r="5253" spans="1:58" s="1" customFormat="1" ht="15">
      <c r="A5253" s="114"/>
      <c r="BF5253" s="116"/>
    </row>
    <row r="5254" spans="1:58" s="1" customFormat="1" ht="15">
      <c r="A5254" s="114"/>
      <c r="BF5254" s="116"/>
    </row>
    <row r="5255" spans="1:58" s="1" customFormat="1" ht="15">
      <c r="A5255" s="114"/>
      <c r="BF5255" s="116"/>
    </row>
    <row r="5256" spans="1:58" s="1" customFormat="1" ht="15">
      <c r="A5256" s="114"/>
      <c r="BF5256" s="116"/>
    </row>
    <row r="5257" spans="1:58" s="1" customFormat="1" ht="15">
      <c r="A5257" s="114"/>
      <c r="BF5257" s="116"/>
    </row>
    <row r="5258" spans="1:58" s="1" customFormat="1" ht="15">
      <c r="A5258" s="114"/>
      <c r="BF5258" s="116"/>
    </row>
    <row r="5259" spans="1:58" s="1" customFormat="1" ht="15">
      <c r="A5259" s="114"/>
      <c r="BF5259" s="116"/>
    </row>
    <row r="5260" spans="1:58" s="1" customFormat="1" ht="15">
      <c r="A5260" s="114"/>
      <c r="BF5260" s="116"/>
    </row>
    <row r="5261" spans="1:58" s="1" customFormat="1" ht="15">
      <c r="A5261" s="114"/>
      <c r="BF5261" s="116"/>
    </row>
    <row r="5262" spans="1:58" s="1" customFormat="1" ht="15">
      <c r="A5262" s="114"/>
      <c r="BF5262" s="116"/>
    </row>
    <row r="5263" spans="1:58" s="1" customFormat="1" ht="15">
      <c r="A5263" s="114"/>
      <c r="BF5263" s="116"/>
    </row>
    <row r="5264" spans="1:58" s="1" customFormat="1" ht="15">
      <c r="A5264" s="114"/>
      <c r="BF5264" s="116"/>
    </row>
    <row r="5265" spans="1:58" s="1" customFormat="1" ht="15">
      <c r="A5265" s="114"/>
      <c r="BF5265" s="116"/>
    </row>
    <row r="5266" spans="1:58" s="1" customFormat="1" ht="15">
      <c r="A5266" s="114"/>
      <c r="BF5266" s="116"/>
    </row>
    <row r="5267" spans="1:58" s="1" customFormat="1" ht="15">
      <c r="A5267" s="114"/>
      <c r="BF5267" s="116"/>
    </row>
    <row r="5268" spans="1:58" s="1" customFormat="1" ht="15">
      <c r="A5268" s="114"/>
      <c r="BF5268" s="116"/>
    </row>
    <row r="5269" spans="1:58" s="1" customFormat="1" ht="15">
      <c r="A5269" s="114"/>
      <c r="BF5269" s="116"/>
    </row>
    <row r="5270" spans="1:58" s="1" customFormat="1" ht="15">
      <c r="A5270" s="114"/>
      <c r="BF5270" s="116"/>
    </row>
    <row r="5271" spans="1:58" s="1" customFormat="1" ht="15">
      <c r="A5271" s="114"/>
      <c r="BF5271" s="116"/>
    </row>
    <row r="5272" spans="1:58" s="1" customFormat="1" ht="15">
      <c r="A5272" s="114"/>
      <c r="BF5272" s="116"/>
    </row>
    <row r="5273" spans="1:58" s="1" customFormat="1" ht="15">
      <c r="A5273" s="114"/>
      <c r="BF5273" s="116"/>
    </row>
    <row r="5274" spans="1:58" s="1" customFormat="1" ht="15">
      <c r="A5274" s="114"/>
      <c r="BF5274" s="116"/>
    </row>
    <row r="5275" spans="1:58" s="1" customFormat="1" ht="15">
      <c r="A5275" s="114"/>
      <c r="BF5275" s="116"/>
    </row>
    <row r="5276" spans="1:58" s="1" customFormat="1" ht="15">
      <c r="A5276" s="114"/>
      <c r="BF5276" s="116"/>
    </row>
    <row r="5277" spans="1:58" s="1" customFormat="1" ht="15">
      <c r="A5277" s="114"/>
      <c r="BF5277" s="116"/>
    </row>
    <row r="5278" spans="1:58" s="1" customFormat="1" ht="15">
      <c r="A5278" s="114"/>
      <c r="BF5278" s="116"/>
    </row>
    <row r="5279" spans="1:58" s="1" customFormat="1" ht="15">
      <c r="A5279" s="114"/>
      <c r="BF5279" s="116"/>
    </row>
    <row r="5280" spans="1:58" s="1" customFormat="1" ht="15">
      <c r="A5280" s="114"/>
      <c r="BF5280" s="116"/>
    </row>
    <row r="5281" spans="1:58" s="1" customFormat="1" ht="15">
      <c r="A5281" s="114"/>
      <c r="BF5281" s="116"/>
    </row>
    <row r="5282" spans="1:58" s="1" customFormat="1" ht="15">
      <c r="A5282" s="114"/>
      <c r="BF5282" s="116"/>
    </row>
    <row r="5283" spans="1:58" s="1" customFormat="1" ht="15">
      <c r="A5283" s="114"/>
      <c r="BF5283" s="116"/>
    </row>
    <row r="5284" spans="1:58" s="1" customFormat="1" ht="15">
      <c r="A5284" s="114"/>
      <c r="BF5284" s="116"/>
    </row>
    <row r="5285" spans="1:58" s="1" customFormat="1" ht="15">
      <c r="A5285" s="114"/>
      <c r="BF5285" s="116"/>
    </row>
    <row r="5286" spans="1:58" s="1" customFormat="1" ht="15">
      <c r="A5286" s="114"/>
      <c r="BF5286" s="116"/>
    </row>
    <row r="5287" spans="1:58" s="1" customFormat="1" ht="15">
      <c r="A5287" s="114"/>
      <c r="BF5287" s="116"/>
    </row>
    <row r="5288" spans="1:58" s="1" customFormat="1" ht="15">
      <c r="A5288" s="114"/>
      <c r="BF5288" s="116"/>
    </row>
    <row r="5289" spans="1:58" s="1" customFormat="1" ht="15">
      <c r="A5289" s="114"/>
      <c r="BF5289" s="116"/>
    </row>
    <row r="5290" spans="1:58" s="1" customFormat="1" ht="15">
      <c r="A5290" s="114"/>
      <c r="BF5290" s="116"/>
    </row>
    <row r="5291" spans="1:58" s="1" customFormat="1" ht="15">
      <c r="A5291" s="114"/>
      <c r="BF5291" s="116"/>
    </row>
    <row r="5292" spans="1:58" s="1" customFormat="1" ht="15">
      <c r="A5292" s="114"/>
      <c r="BF5292" s="116"/>
    </row>
    <row r="5293" spans="1:58" s="1" customFormat="1" ht="15">
      <c r="A5293" s="114"/>
      <c r="BF5293" s="116"/>
    </row>
    <row r="5294" spans="1:58" s="1" customFormat="1" ht="15">
      <c r="A5294" s="114"/>
      <c r="BF5294" s="116"/>
    </row>
    <row r="5295" spans="1:58" s="1" customFormat="1" ht="15">
      <c r="A5295" s="114"/>
      <c r="BF5295" s="116"/>
    </row>
    <row r="5296" spans="1:58" s="1" customFormat="1" ht="15">
      <c r="A5296" s="114"/>
      <c r="BF5296" s="116"/>
    </row>
    <row r="5297" spans="1:58" s="1" customFormat="1" ht="15">
      <c r="A5297" s="114"/>
      <c r="BF5297" s="116"/>
    </row>
    <row r="5298" spans="1:58" s="1" customFormat="1" ht="15">
      <c r="A5298" s="114"/>
      <c r="BF5298" s="116"/>
    </row>
    <row r="5299" spans="1:58" s="1" customFormat="1" ht="15">
      <c r="A5299" s="114"/>
      <c r="BF5299" s="116"/>
    </row>
    <row r="5300" spans="1:58" s="1" customFormat="1" ht="15">
      <c r="A5300" s="114"/>
      <c r="BF5300" s="116"/>
    </row>
    <row r="5301" spans="1:58" s="1" customFormat="1" ht="15">
      <c r="A5301" s="114"/>
      <c r="BF5301" s="116"/>
    </row>
    <row r="5302" spans="1:58" s="1" customFormat="1" ht="15">
      <c r="A5302" s="114"/>
      <c r="BF5302" s="116"/>
    </row>
    <row r="5303" spans="1:58" s="1" customFormat="1" ht="15">
      <c r="A5303" s="114"/>
      <c r="BF5303" s="116"/>
    </row>
    <row r="5304" spans="1:58" s="1" customFormat="1" ht="15">
      <c r="A5304" s="114"/>
      <c r="BF5304" s="116"/>
    </row>
    <row r="5305" spans="1:58" s="1" customFormat="1" ht="15">
      <c r="A5305" s="114"/>
      <c r="BF5305" s="116"/>
    </row>
    <row r="5306" spans="1:58" s="1" customFormat="1" ht="15">
      <c r="A5306" s="114"/>
      <c r="BF5306" s="116"/>
    </row>
    <row r="5307" spans="1:58" s="1" customFormat="1" ht="15">
      <c r="A5307" s="114"/>
      <c r="BF5307" s="116"/>
    </row>
    <row r="5308" spans="1:58" s="1" customFormat="1" ht="15">
      <c r="A5308" s="114"/>
      <c r="BF5308" s="116"/>
    </row>
    <row r="5309" spans="1:58" s="1" customFormat="1" ht="15">
      <c r="A5309" s="114"/>
      <c r="BF5309" s="116"/>
    </row>
    <row r="5310" spans="1:58" s="1" customFormat="1" ht="15">
      <c r="A5310" s="114"/>
      <c r="BF5310" s="116"/>
    </row>
    <row r="5311" spans="1:58" s="1" customFormat="1" ht="15">
      <c r="A5311" s="114"/>
      <c r="BF5311" s="116"/>
    </row>
    <row r="5312" spans="1:58" s="1" customFormat="1" ht="15">
      <c r="A5312" s="114"/>
      <c r="BF5312" s="116"/>
    </row>
    <row r="5313" spans="1:58" s="1" customFormat="1" ht="15">
      <c r="A5313" s="114"/>
      <c r="BF5313" s="116"/>
    </row>
    <row r="5314" spans="1:58" s="1" customFormat="1" ht="15">
      <c r="A5314" s="114"/>
      <c r="BF5314" s="116"/>
    </row>
    <row r="5315" spans="1:58" s="1" customFormat="1" ht="15">
      <c r="A5315" s="114"/>
      <c r="BF5315" s="116"/>
    </row>
    <row r="5316" spans="1:58" s="1" customFormat="1" ht="15">
      <c r="A5316" s="114"/>
      <c r="BF5316" s="116"/>
    </row>
    <row r="5317" spans="1:58" s="1" customFormat="1" ht="15">
      <c r="A5317" s="114"/>
      <c r="BF5317" s="116"/>
    </row>
    <row r="5318" spans="1:58" s="1" customFormat="1" ht="15">
      <c r="A5318" s="114"/>
      <c r="BF5318" s="116"/>
    </row>
    <row r="5319" spans="1:58" s="1" customFormat="1" ht="15">
      <c r="A5319" s="114"/>
      <c r="BF5319" s="116"/>
    </row>
    <row r="5320" spans="1:58" s="1" customFormat="1" ht="15">
      <c r="A5320" s="114"/>
      <c r="BF5320" s="116"/>
    </row>
    <row r="5321" spans="1:58" s="1" customFormat="1" ht="15">
      <c r="A5321" s="114"/>
      <c r="BF5321" s="116"/>
    </row>
    <row r="5322" spans="1:58" s="1" customFormat="1" ht="15">
      <c r="A5322" s="114"/>
      <c r="BF5322" s="116"/>
    </row>
    <row r="5323" spans="1:58" s="1" customFormat="1" ht="15">
      <c r="A5323" s="114"/>
      <c r="BF5323" s="116"/>
    </row>
    <row r="5324" spans="1:58" s="1" customFormat="1" ht="15">
      <c r="A5324" s="114"/>
      <c r="BF5324" s="116"/>
    </row>
    <row r="5325" spans="1:58" s="1" customFormat="1" ht="15">
      <c r="A5325" s="114"/>
      <c r="BF5325" s="116"/>
    </row>
    <row r="5326" spans="1:58" s="1" customFormat="1" ht="15">
      <c r="A5326" s="114"/>
      <c r="BF5326" s="116"/>
    </row>
    <row r="5327" spans="1:58" s="1" customFormat="1" ht="15">
      <c r="A5327" s="114"/>
      <c r="BF5327" s="116"/>
    </row>
    <row r="5328" spans="1:58" s="1" customFormat="1" ht="15">
      <c r="A5328" s="114"/>
      <c r="BF5328" s="116"/>
    </row>
    <row r="5329" spans="1:58" s="1" customFormat="1" ht="15">
      <c r="A5329" s="114"/>
      <c r="BF5329" s="116"/>
    </row>
    <row r="5330" spans="1:58" s="1" customFormat="1" ht="15">
      <c r="A5330" s="114"/>
      <c r="BF5330" s="116"/>
    </row>
    <row r="5331" spans="1:58" s="1" customFormat="1" ht="15">
      <c r="A5331" s="114"/>
      <c r="BF5331" s="116"/>
    </row>
    <row r="5332" spans="1:58" s="1" customFormat="1" ht="15">
      <c r="A5332" s="114"/>
      <c r="BF5332" s="116"/>
    </row>
    <row r="5333" spans="1:58" s="1" customFormat="1" ht="15">
      <c r="A5333" s="114"/>
      <c r="BF5333" s="116"/>
    </row>
    <row r="5334" spans="1:58" s="1" customFormat="1" ht="15">
      <c r="A5334" s="114"/>
      <c r="BF5334" s="116"/>
    </row>
    <row r="5335" spans="1:58" s="1" customFormat="1" ht="15">
      <c r="A5335" s="114"/>
      <c r="BF5335" s="116"/>
    </row>
    <row r="5336" spans="1:58" s="1" customFormat="1" ht="15">
      <c r="A5336" s="114"/>
      <c r="BF5336" s="116"/>
    </row>
    <row r="5337" spans="1:58" s="1" customFormat="1" ht="15">
      <c r="A5337" s="114"/>
      <c r="BF5337" s="116"/>
    </row>
    <row r="5338" spans="1:58" s="1" customFormat="1" ht="15">
      <c r="A5338" s="114"/>
      <c r="BF5338" s="116"/>
    </row>
    <row r="5339" spans="1:58" s="1" customFormat="1" ht="15">
      <c r="A5339" s="114"/>
      <c r="BF5339" s="116"/>
    </row>
    <row r="5340" spans="1:58" s="1" customFormat="1" ht="15">
      <c r="A5340" s="114"/>
      <c r="BF5340" s="116"/>
    </row>
    <row r="5341" spans="1:58" s="1" customFormat="1" ht="15">
      <c r="A5341" s="114"/>
      <c r="BF5341" s="116"/>
    </row>
    <row r="5342" spans="1:58" s="1" customFormat="1" ht="15">
      <c r="A5342" s="114"/>
      <c r="BF5342" s="116"/>
    </row>
    <row r="5343" spans="1:58" s="1" customFormat="1" ht="15">
      <c r="A5343" s="114"/>
      <c r="BF5343" s="116"/>
    </row>
    <row r="5344" spans="1:58" s="1" customFormat="1" ht="15">
      <c r="A5344" s="114"/>
      <c r="BF5344" s="116"/>
    </row>
    <row r="5345" spans="1:58" s="1" customFormat="1" ht="15">
      <c r="A5345" s="114"/>
      <c r="BF5345" s="116"/>
    </row>
    <row r="5346" spans="1:58" s="1" customFormat="1" ht="15">
      <c r="A5346" s="114"/>
      <c r="BF5346" s="116"/>
    </row>
    <row r="5347" spans="1:58" s="1" customFormat="1" ht="15">
      <c r="A5347" s="114"/>
      <c r="BF5347" s="116"/>
    </row>
    <row r="5348" spans="1:58" s="1" customFormat="1" ht="15">
      <c r="A5348" s="114"/>
      <c r="BF5348" s="116"/>
    </row>
    <row r="5349" spans="1:58" s="1" customFormat="1" ht="15">
      <c r="A5349" s="114"/>
      <c r="BF5349" s="116"/>
    </row>
    <row r="5350" spans="1:58" s="1" customFormat="1" ht="15">
      <c r="A5350" s="114"/>
      <c r="BF5350" s="116"/>
    </row>
    <row r="5351" spans="1:58" s="1" customFormat="1" ht="15">
      <c r="A5351" s="114"/>
      <c r="BF5351" s="116"/>
    </row>
    <row r="5352" spans="1:58" s="1" customFormat="1" ht="15">
      <c r="A5352" s="114"/>
      <c r="BF5352" s="116"/>
    </row>
    <row r="5353" spans="1:58" s="1" customFormat="1" ht="15">
      <c r="A5353" s="114"/>
      <c r="BF5353" s="116"/>
    </row>
    <row r="5354" spans="1:58" s="1" customFormat="1" ht="15">
      <c r="A5354" s="114"/>
      <c r="BF5354" s="116"/>
    </row>
    <row r="5355" spans="1:58" s="1" customFormat="1" ht="15">
      <c r="A5355" s="114"/>
      <c r="BF5355" s="116"/>
    </row>
    <row r="5356" spans="1:58" s="1" customFormat="1" ht="15">
      <c r="A5356" s="114"/>
      <c r="BF5356" s="116"/>
    </row>
    <row r="5357" spans="1:58" s="1" customFormat="1" ht="15">
      <c r="A5357" s="114"/>
      <c r="BF5357" s="116"/>
    </row>
    <row r="5358" spans="1:58" s="1" customFormat="1" ht="15">
      <c r="A5358" s="114"/>
      <c r="BF5358" s="116"/>
    </row>
    <row r="5359" spans="1:58" s="1" customFormat="1" ht="15">
      <c r="A5359" s="114"/>
      <c r="BF5359" s="116"/>
    </row>
    <row r="5360" spans="1:58" s="1" customFormat="1" ht="15">
      <c r="A5360" s="114"/>
      <c r="BF5360" s="116"/>
    </row>
    <row r="5361" spans="1:58" s="1" customFormat="1" ht="15">
      <c r="A5361" s="114"/>
      <c r="BF5361" s="116"/>
    </row>
    <row r="5362" spans="1:58" s="1" customFormat="1" ht="15">
      <c r="A5362" s="114"/>
      <c r="BF5362" s="116"/>
    </row>
    <row r="5363" spans="1:58" s="1" customFormat="1" ht="15">
      <c r="A5363" s="114"/>
      <c r="BF5363" s="116"/>
    </row>
    <row r="5364" spans="1:58" s="1" customFormat="1" ht="15">
      <c r="A5364" s="114"/>
      <c r="BF5364" s="116"/>
    </row>
    <row r="5365" spans="1:58" s="1" customFormat="1" ht="15">
      <c r="A5365" s="114"/>
      <c r="BF5365" s="116"/>
    </row>
    <row r="5366" spans="1:58" s="1" customFormat="1" ht="15">
      <c r="A5366" s="114"/>
      <c r="BF5366" s="116"/>
    </row>
    <row r="5367" spans="1:58" s="1" customFormat="1" ht="15">
      <c r="A5367" s="114"/>
      <c r="BF5367" s="116"/>
    </row>
    <row r="5368" spans="1:58" s="1" customFormat="1" ht="15">
      <c r="A5368" s="114"/>
      <c r="BF5368" s="116"/>
    </row>
    <row r="5369" spans="1:58" s="1" customFormat="1" ht="15">
      <c r="A5369" s="114"/>
      <c r="BF5369" s="116"/>
    </row>
    <row r="5370" spans="1:58" s="1" customFormat="1" ht="15">
      <c r="A5370" s="114"/>
      <c r="BF5370" s="116"/>
    </row>
    <row r="5371" spans="1:58" s="1" customFormat="1" ht="15">
      <c r="A5371" s="114"/>
      <c r="BF5371" s="116"/>
    </row>
    <row r="5372" spans="1:58" s="1" customFormat="1" ht="15">
      <c r="A5372" s="114"/>
      <c r="BF5372" s="116"/>
    </row>
    <row r="5373" spans="1:58" s="1" customFormat="1" ht="15">
      <c r="A5373" s="114"/>
      <c r="BF5373" s="116"/>
    </row>
    <row r="5374" spans="1:58" s="1" customFormat="1" ht="15">
      <c r="A5374" s="114"/>
      <c r="BF5374" s="116"/>
    </row>
    <row r="5375" spans="1:58" s="1" customFormat="1" ht="15">
      <c r="A5375" s="114"/>
      <c r="BF5375" s="116"/>
    </row>
    <row r="5376" spans="1:58" s="1" customFormat="1" ht="15">
      <c r="A5376" s="114"/>
      <c r="BF5376" s="116"/>
    </row>
    <row r="5377" spans="1:58" s="1" customFormat="1" ht="15">
      <c r="A5377" s="114"/>
      <c r="BF5377" s="116"/>
    </row>
    <row r="5378" spans="1:58" s="1" customFormat="1" ht="15">
      <c r="A5378" s="114"/>
      <c r="BF5378" s="116"/>
    </row>
    <row r="5379" spans="1:58" s="1" customFormat="1" ht="15">
      <c r="A5379" s="114"/>
      <c r="BF5379" s="116"/>
    </row>
    <row r="5380" spans="1:58" s="1" customFormat="1" ht="15">
      <c r="A5380" s="114"/>
      <c r="BF5380" s="116"/>
    </row>
    <row r="5381" spans="1:58" s="1" customFormat="1" ht="15">
      <c r="A5381" s="114"/>
      <c r="BF5381" s="116"/>
    </row>
    <row r="5382" spans="1:58" s="1" customFormat="1" ht="15">
      <c r="A5382" s="114"/>
      <c r="BF5382" s="116"/>
    </row>
    <row r="5383" spans="1:58" s="1" customFormat="1" ht="15">
      <c r="A5383" s="114"/>
      <c r="BF5383" s="116"/>
    </row>
    <row r="5384" spans="1:58" s="1" customFormat="1" ht="15">
      <c r="A5384" s="114"/>
      <c r="BF5384" s="116"/>
    </row>
    <row r="5385" spans="1:58" s="1" customFormat="1" ht="15">
      <c r="A5385" s="114"/>
      <c r="BF5385" s="116"/>
    </row>
    <row r="5386" spans="1:58" s="1" customFormat="1" ht="15">
      <c r="A5386" s="114"/>
      <c r="BF5386" s="116"/>
    </row>
    <row r="5387" spans="1:58" s="1" customFormat="1" ht="15">
      <c r="A5387" s="114"/>
      <c r="BF5387" s="116"/>
    </row>
    <row r="5388" spans="1:58" s="1" customFormat="1" ht="15">
      <c r="A5388" s="114"/>
      <c r="BF5388" s="116"/>
    </row>
    <row r="5389" spans="1:58" s="1" customFormat="1" ht="15">
      <c r="A5389" s="114"/>
      <c r="BF5389" s="116"/>
    </row>
    <row r="5390" spans="1:58" s="1" customFormat="1" ht="15">
      <c r="A5390" s="114"/>
      <c r="BF5390" s="116"/>
    </row>
    <row r="5391" spans="1:58" s="1" customFormat="1" ht="15">
      <c r="A5391" s="114"/>
      <c r="BF5391" s="116"/>
    </row>
    <row r="5392" spans="1:58" s="1" customFormat="1" ht="15">
      <c r="A5392" s="114"/>
      <c r="BF5392" s="116"/>
    </row>
    <row r="5393" spans="1:58" s="1" customFormat="1" ht="15">
      <c r="A5393" s="114"/>
      <c r="BF5393" s="116"/>
    </row>
    <row r="5394" spans="1:58" s="1" customFormat="1" ht="15">
      <c r="A5394" s="114"/>
      <c r="BF5394" s="116"/>
    </row>
    <row r="5395" spans="1:58" s="1" customFormat="1" ht="15">
      <c r="A5395" s="114"/>
      <c r="BF5395" s="116"/>
    </row>
    <row r="5396" spans="1:58" s="1" customFormat="1" ht="15">
      <c r="A5396" s="114"/>
      <c r="BF5396" s="116"/>
    </row>
    <row r="5397" spans="1:58" s="1" customFormat="1" ht="15">
      <c r="A5397" s="114"/>
      <c r="BF5397" s="116"/>
    </row>
    <row r="5398" spans="1:58" s="1" customFormat="1" ht="15">
      <c r="A5398" s="114"/>
      <c r="BF5398" s="116"/>
    </row>
    <row r="5399" spans="1:58" s="1" customFormat="1" ht="15">
      <c r="A5399" s="114"/>
      <c r="BF5399" s="116"/>
    </row>
    <row r="5400" spans="1:58" s="1" customFormat="1" ht="15">
      <c r="A5400" s="114"/>
      <c r="BF5400" s="116"/>
    </row>
    <row r="5401" spans="1:58" s="1" customFormat="1" ht="15">
      <c r="A5401" s="114"/>
      <c r="BF5401" s="116"/>
    </row>
    <row r="5402" spans="1:58" s="1" customFormat="1" ht="15">
      <c r="A5402" s="114"/>
      <c r="BF5402" s="116"/>
    </row>
    <row r="5403" spans="1:58" s="1" customFormat="1" ht="15">
      <c r="A5403" s="114"/>
      <c r="BF5403" s="116"/>
    </row>
    <row r="5404" spans="1:58" s="1" customFormat="1" ht="15">
      <c r="A5404" s="114"/>
      <c r="BF5404" s="116"/>
    </row>
    <row r="5405" spans="1:58" s="1" customFormat="1" ht="15">
      <c r="A5405" s="114"/>
      <c r="BF5405" s="116"/>
    </row>
    <row r="5406" spans="1:58" s="1" customFormat="1" ht="15">
      <c r="A5406" s="114"/>
      <c r="BF5406" s="116"/>
    </row>
    <row r="5407" spans="1:58" s="1" customFormat="1" ht="15">
      <c r="A5407" s="114"/>
      <c r="BF5407" s="116"/>
    </row>
    <row r="5408" spans="1:58" s="1" customFormat="1" ht="15">
      <c r="A5408" s="114"/>
      <c r="BF5408" s="116"/>
    </row>
    <row r="5409" spans="1:58" s="1" customFormat="1" ht="15">
      <c r="A5409" s="114"/>
      <c r="BF5409" s="116"/>
    </row>
    <row r="5410" spans="1:58" s="1" customFormat="1" ht="15">
      <c r="A5410" s="114"/>
      <c r="BF5410" s="116"/>
    </row>
    <row r="5411" spans="1:58" s="1" customFormat="1" ht="15">
      <c r="A5411" s="114"/>
      <c r="BF5411" s="116"/>
    </row>
    <row r="5412" spans="1:58" s="1" customFormat="1" ht="15">
      <c r="A5412" s="114"/>
      <c r="BF5412" s="116"/>
    </row>
    <row r="5413" spans="1:58" s="1" customFormat="1" ht="15">
      <c r="A5413" s="114"/>
      <c r="BF5413" s="116"/>
    </row>
    <row r="5414" spans="1:58" s="1" customFormat="1" ht="15">
      <c r="A5414" s="114"/>
      <c r="BF5414" s="116"/>
    </row>
    <row r="5415" spans="1:58" s="1" customFormat="1" ht="15">
      <c r="A5415" s="114"/>
      <c r="BF5415" s="116"/>
    </row>
    <row r="5416" spans="1:58" s="1" customFormat="1" ht="15">
      <c r="A5416" s="114"/>
      <c r="BF5416" s="116"/>
    </row>
    <row r="5417" spans="1:58" s="1" customFormat="1" ht="15">
      <c r="A5417" s="114"/>
      <c r="BF5417" s="116"/>
    </row>
    <row r="5418" spans="1:58" s="1" customFormat="1" ht="15">
      <c r="A5418" s="114"/>
      <c r="BF5418" s="116"/>
    </row>
    <row r="5419" spans="1:58" s="1" customFormat="1" ht="15">
      <c r="A5419" s="114"/>
      <c r="BF5419" s="116"/>
    </row>
    <row r="5420" spans="1:58" s="1" customFormat="1" ht="15">
      <c r="A5420" s="114"/>
      <c r="BF5420" s="116"/>
    </row>
    <row r="5421" spans="1:58" s="1" customFormat="1" ht="15">
      <c r="A5421" s="114"/>
      <c r="BF5421" s="116"/>
    </row>
    <row r="5422" spans="1:58" s="1" customFormat="1" ht="15">
      <c r="A5422" s="114"/>
      <c r="BF5422" s="116"/>
    </row>
    <row r="5423" spans="1:58" s="1" customFormat="1" ht="15">
      <c r="A5423" s="114"/>
      <c r="BF5423" s="116"/>
    </row>
    <row r="5424" spans="1:58" s="1" customFormat="1" ht="15">
      <c r="A5424" s="114"/>
      <c r="BF5424" s="116"/>
    </row>
    <row r="5425" spans="1:58" s="1" customFormat="1" ht="15">
      <c r="A5425" s="114"/>
      <c r="BF5425" s="116"/>
    </row>
    <row r="5426" spans="1:58" s="1" customFormat="1" ht="15">
      <c r="A5426" s="114"/>
      <c r="BF5426" s="116"/>
    </row>
    <row r="5427" spans="1:58" s="1" customFormat="1" ht="15">
      <c r="A5427" s="114"/>
      <c r="BF5427" s="116"/>
    </row>
    <row r="5428" spans="1:58" s="1" customFormat="1" ht="15">
      <c r="A5428" s="114"/>
      <c r="BF5428" s="116"/>
    </row>
    <row r="5429" spans="1:58" s="1" customFormat="1" ht="15">
      <c r="A5429" s="114"/>
      <c r="BF5429" s="116"/>
    </row>
    <row r="5430" spans="1:58" s="1" customFormat="1" ht="15">
      <c r="A5430" s="114"/>
      <c r="BF5430" s="116"/>
    </row>
    <row r="5431" spans="1:58" s="1" customFormat="1" ht="15">
      <c r="A5431" s="114"/>
      <c r="BF5431" s="116"/>
    </row>
    <row r="5432" spans="1:58" s="1" customFormat="1" ht="15">
      <c r="A5432" s="114"/>
      <c r="BF5432" s="116"/>
    </row>
    <row r="5433" spans="1:58" s="1" customFormat="1" ht="15">
      <c r="A5433" s="114"/>
      <c r="BF5433" s="116"/>
    </row>
    <row r="5434" spans="1:58" s="1" customFormat="1" ht="15">
      <c r="A5434" s="114"/>
      <c r="BF5434" s="116"/>
    </row>
    <row r="5435" spans="1:58" s="1" customFormat="1" ht="15">
      <c r="A5435" s="114"/>
      <c r="BF5435" s="116"/>
    </row>
    <row r="5436" spans="1:58" s="1" customFormat="1" ht="15">
      <c r="A5436" s="114"/>
      <c r="BF5436" s="116"/>
    </row>
    <row r="5437" spans="1:58" s="1" customFormat="1" ht="15">
      <c r="A5437" s="114"/>
      <c r="BF5437" s="116"/>
    </row>
    <row r="5438" spans="1:58" s="1" customFormat="1" ht="15">
      <c r="A5438" s="114"/>
      <c r="BF5438" s="116"/>
    </row>
    <row r="5439" spans="1:58" s="1" customFormat="1" ht="15">
      <c r="A5439" s="114"/>
      <c r="BF5439" s="116"/>
    </row>
    <row r="5440" spans="1:58" s="1" customFormat="1" ht="15">
      <c r="A5440" s="114"/>
      <c r="BF5440" s="116"/>
    </row>
    <row r="5441" spans="1:58" s="1" customFormat="1" ht="15">
      <c r="A5441" s="114"/>
      <c r="BF5441" s="116"/>
    </row>
    <row r="5442" spans="1:58" s="1" customFormat="1" ht="15">
      <c r="A5442" s="114"/>
      <c r="BF5442" s="116"/>
    </row>
    <row r="5443" spans="1:58" s="1" customFormat="1" ht="15">
      <c r="A5443" s="114"/>
      <c r="BF5443" s="116"/>
    </row>
    <row r="5444" spans="1:58" s="1" customFormat="1" ht="15">
      <c r="A5444" s="114"/>
      <c r="BF5444" s="116"/>
    </row>
    <row r="5445" spans="1:58" s="1" customFormat="1" ht="15">
      <c r="A5445" s="114"/>
      <c r="BF5445" s="116"/>
    </row>
    <row r="5446" spans="1:58" s="1" customFormat="1" ht="15">
      <c r="A5446" s="114"/>
      <c r="BF5446" s="116"/>
    </row>
    <row r="5447" spans="1:58" s="1" customFormat="1" ht="15">
      <c r="A5447" s="114"/>
      <c r="BF5447" s="116"/>
    </row>
    <row r="5448" spans="1:58" s="1" customFormat="1" ht="15">
      <c r="A5448" s="114"/>
      <c r="BF5448" s="116"/>
    </row>
    <row r="5449" spans="1:58" s="1" customFormat="1" ht="15">
      <c r="A5449" s="114"/>
      <c r="BF5449" s="116"/>
    </row>
    <row r="5450" spans="1:58" s="1" customFormat="1" ht="15">
      <c r="A5450" s="114"/>
      <c r="BF5450" s="116"/>
    </row>
    <row r="5451" spans="1:58" s="1" customFormat="1" ht="15">
      <c r="A5451" s="114"/>
      <c r="BF5451" s="116"/>
    </row>
    <row r="5452" spans="1:58" s="1" customFormat="1" ht="15">
      <c r="A5452" s="114"/>
      <c r="BF5452" s="116"/>
    </row>
    <row r="5453" spans="1:58" s="1" customFormat="1" ht="15">
      <c r="A5453" s="114"/>
      <c r="BF5453" s="116"/>
    </row>
    <row r="5454" spans="1:58" s="1" customFormat="1" ht="15">
      <c r="A5454" s="114"/>
      <c r="BF5454" s="116"/>
    </row>
    <row r="5455" spans="1:58" s="1" customFormat="1" ht="15">
      <c r="A5455" s="114"/>
      <c r="BF5455" s="116"/>
    </row>
    <row r="5456" spans="1:58" s="1" customFormat="1" ht="15">
      <c r="A5456" s="114"/>
      <c r="BF5456" s="116"/>
    </row>
    <row r="5457" spans="1:58" s="1" customFormat="1" ht="15">
      <c r="A5457" s="114"/>
      <c r="BF5457" s="116"/>
    </row>
    <row r="5458" spans="1:58" s="1" customFormat="1" ht="15">
      <c r="A5458" s="114"/>
      <c r="BF5458" s="116"/>
    </row>
    <row r="5459" spans="1:58" s="1" customFormat="1" ht="15">
      <c r="A5459" s="114"/>
      <c r="BF5459" s="116"/>
    </row>
    <row r="5460" spans="1:58" s="1" customFormat="1" ht="15">
      <c r="A5460" s="114"/>
      <c r="BF5460" s="116"/>
    </row>
    <row r="5461" spans="1:58" s="1" customFormat="1" ht="15">
      <c r="A5461" s="114"/>
      <c r="BF5461" s="116"/>
    </row>
    <row r="5462" spans="1:58" s="1" customFormat="1" ht="15">
      <c r="A5462" s="114"/>
      <c r="BF5462" s="116"/>
    </row>
    <row r="5463" spans="1:58" s="1" customFormat="1" ht="15">
      <c r="A5463" s="114"/>
      <c r="BF5463" s="116"/>
    </row>
    <row r="5464" spans="1:58" s="1" customFormat="1" ht="15">
      <c r="A5464" s="114"/>
      <c r="BF5464" s="116"/>
    </row>
    <row r="5465" spans="1:58" s="1" customFormat="1" ht="15">
      <c r="A5465" s="114"/>
      <c r="BF5465" s="116"/>
    </row>
    <row r="5466" spans="1:58" s="1" customFormat="1" ht="15">
      <c r="A5466" s="114"/>
      <c r="BF5466" s="116"/>
    </row>
    <row r="5467" spans="1:58" s="1" customFormat="1" ht="15">
      <c r="A5467" s="114"/>
      <c r="BF5467" s="116"/>
    </row>
    <row r="5468" spans="1:58" s="1" customFormat="1" ht="15">
      <c r="A5468" s="114"/>
      <c r="BF5468" s="116"/>
    </row>
    <row r="5469" spans="1:58" s="1" customFormat="1" ht="15">
      <c r="A5469" s="114"/>
      <c r="BF5469" s="116"/>
    </row>
    <row r="5470" spans="1:58" s="1" customFormat="1" ht="15">
      <c r="A5470" s="114"/>
      <c r="BF5470" s="116"/>
    </row>
    <row r="5471" spans="1:58" s="1" customFormat="1" ht="15">
      <c r="A5471" s="114"/>
      <c r="BF5471" s="116"/>
    </row>
    <row r="5472" spans="1:58" s="1" customFormat="1" ht="15">
      <c r="A5472" s="114"/>
      <c r="BF5472" s="116"/>
    </row>
    <row r="5473" spans="1:58" s="1" customFormat="1" ht="15">
      <c r="A5473" s="114"/>
      <c r="BF5473" s="116"/>
    </row>
    <row r="5474" spans="1:58" s="1" customFormat="1" ht="15">
      <c r="A5474" s="114"/>
      <c r="BF5474" s="116"/>
    </row>
    <row r="5475" spans="1:58" s="1" customFormat="1" ht="15">
      <c r="A5475" s="114"/>
      <c r="BF5475" s="116"/>
    </row>
    <row r="5476" spans="1:58" s="1" customFormat="1" ht="15">
      <c r="A5476" s="114"/>
      <c r="BF5476" s="116"/>
    </row>
    <row r="5477" spans="1:58" s="1" customFormat="1" ht="15">
      <c r="A5477" s="114"/>
      <c r="BF5477" s="116"/>
    </row>
    <row r="5478" spans="1:58" s="1" customFormat="1" ht="15">
      <c r="A5478" s="114"/>
      <c r="BF5478" s="116"/>
    </row>
    <row r="5479" spans="1:58" s="1" customFormat="1" ht="15">
      <c r="A5479" s="114"/>
      <c r="BF5479" s="116"/>
    </row>
    <row r="5480" spans="1:58" s="1" customFormat="1" ht="15">
      <c r="A5480" s="114"/>
      <c r="BF5480" s="116"/>
    </row>
    <row r="5481" spans="1:58" s="1" customFormat="1" ht="15">
      <c r="A5481" s="114"/>
      <c r="BF5481" s="116"/>
    </row>
    <row r="5482" spans="1:58" s="1" customFormat="1" ht="15">
      <c r="A5482" s="114"/>
      <c r="BF5482" s="116"/>
    </row>
    <row r="5483" spans="1:58" s="1" customFormat="1" ht="15">
      <c r="A5483" s="114"/>
      <c r="BF5483" s="116"/>
    </row>
    <row r="5484" spans="1:58" s="1" customFormat="1" ht="15">
      <c r="A5484" s="114"/>
      <c r="BF5484" s="116"/>
    </row>
    <row r="5485" spans="1:58" s="1" customFormat="1" ht="15">
      <c r="A5485" s="114"/>
      <c r="BF5485" s="116"/>
    </row>
    <row r="5486" spans="1:58" s="1" customFormat="1" ht="15">
      <c r="A5486" s="114"/>
      <c r="BF5486" s="116"/>
    </row>
    <row r="5487" spans="1:58" s="1" customFormat="1" ht="15">
      <c r="A5487" s="114"/>
      <c r="BF5487" s="116"/>
    </row>
    <row r="5488" spans="1:58" s="1" customFormat="1" ht="15">
      <c r="A5488" s="114"/>
      <c r="BF5488" s="116"/>
    </row>
    <row r="5489" spans="1:58" s="1" customFormat="1" ht="15">
      <c r="A5489" s="114"/>
      <c r="BF5489" s="116"/>
    </row>
    <row r="5490" spans="1:58" s="1" customFormat="1" ht="15">
      <c r="A5490" s="114"/>
      <c r="BF5490" s="116"/>
    </row>
    <row r="5491" spans="1:58" s="1" customFormat="1" ht="15">
      <c r="A5491" s="114"/>
      <c r="BF5491" s="116"/>
    </row>
    <row r="5492" spans="1:58" s="1" customFormat="1" ht="15">
      <c r="A5492" s="114"/>
      <c r="BF5492" s="116"/>
    </row>
    <row r="5493" spans="1:58" s="1" customFormat="1" ht="15">
      <c r="A5493" s="114"/>
      <c r="BF5493" s="116"/>
    </row>
    <row r="5494" spans="1:58" s="1" customFormat="1" ht="15">
      <c r="A5494" s="114"/>
      <c r="BF5494" s="116"/>
    </row>
    <row r="5495" spans="1:58" s="1" customFormat="1" ht="15">
      <c r="A5495" s="114"/>
      <c r="BF5495" s="116"/>
    </row>
    <row r="5496" spans="1:58" s="1" customFormat="1" ht="15">
      <c r="A5496" s="114"/>
      <c r="BF5496" s="116"/>
    </row>
    <row r="5497" spans="1:58" s="1" customFormat="1" ht="15">
      <c r="A5497" s="114"/>
      <c r="BF5497" s="116"/>
    </row>
    <row r="5498" spans="1:58" s="1" customFormat="1" ht="15">
      <c r="A5498" s="114"/>
      <c r="BF5498" s="116"/>
    </row>
    <row r="5499" spans="1:58" s="1" customFormat="1" ht="15">
      <c r="A5499" s="114"/>
      <c r="BF5499" s="116"/>
    </row>
    <row r="5500" spans="1:58" s="1" customFormat="1" ht="15">
      <c r="A5500" s="114"/>
      <c r="BF5500" s="116"/>
    </row>
    <row r="5501" spans="1:58" s="1" customFormat="1" ht="15">
      <c r="A5501" s="114"/>
      <c r="BF5501" s="116"/>
    </row>
    <row r="5502" spans="1:58" s="1" customFormat="1" ht="15">
      <c r="A5502" s="114"/>
      <c r="BF5502" s="116"/>
    </row>
    <row r="5503" spans="1:58" s="1" customFormat="1" ht="15">
      <c r="A5503" s="114"/>
      <c r="BF5503" s="116"/>
    </row>
    <row r="5504" spans="1:58" s="1" customFormat="1" ht="15">
      <c r="A5504" s="114"/>
      <c r="BF5504" s="116"/>
    </row>
    <row r="5505" spans="1:58" s="1" customFormat="1" ht="15">
      <c r="A5505" s="114"/>
      <c r="BF5505" s="116"/>
    </row>
    <row r="5506" spans="1:58" s="1" customFormat="1" ht="15">
      <c r="A5506" s="114"/>
      <c r="BF5506" s="116"/>
    </row>
    <row r="5507" spans="1:58" s="1" customFormat="1" ht="15">
      <c r="A5507" s="114"/>
      <c r="BF5507" s="116"/>
    </row>
    <row r="5508" spans="1:58" s="1" customFormat="1" ht="15">
      <c r="A5508" s="114"/>
      <c r="BF5508" s="116"/>
    </row>
    <row r="5509" spans="1:58" s="1" customFormat="1" ht="15">
      <c r="A5509" s="114"/>
      <c r="BF5509" s="116"/>
    </row>
    <row r="5510" spans="1:58" s="1" customFormat="1" ht="15">
      <c r="A5510" s="114"/>
      <c r="BF5510" s="116"/>
    </row>
    <row r="5511" spans="1:58" s="1" customFormat="1" ht="15">
      <c r="A5511" s="114"/>
      <c r="BF5511" s="116"/>
    </row>
    <row r="5512" spans="1:58" s="1" customFormat="1" ht="15">
      <c r="A5512" s="114"/>
      <c r="BF5512" s="116"/>
    </row>
    <row r="5513" spans="1:58" s="1" customFormat="1" ht="15">
      <c r="A5513" s="114"/>
      <c r="BF5513" s="116"/>
    </row>
    <row r="5514" spans="1:58" s="1" customFormat="1" ht="15">
      <c r="A5514" s="114"/>
      <c r="BF5514" s="116"/>
    </row>
    <row r="5515" spans="1:58" s="1" customFormat="1" ht="15">
      <c r="A5515" s="114"/>
      <c r="BF5515" s="116"/>
    </row>
    <row r="5516" spans="1:58" s="1" customFormat="1" ht="15">
      <c r="A5516" s="114"/>
      <c r="BF5516" s="116"/>
    </row>
    <row r="5517" spans="1:58" s="1" customFormat="1" ht="15">
      <c r="A5517" s="114"/>
      <c r="BF5517" s="116"/>
    </row>
    <row r="5518" spans="1:58" s="1" customFormat="1" ht="15">
      <c r="A5518" s="114"/>
      <c r="BF5518" s="116"/>
    </row>
    <row r="5519" spans="1:58" s="1" customFormat="1" ht="15">
      <c r="A5519" s="114"/>
      <c r="BF5519" s="116"/>
    </row>
    <row r="5520" spans="1:58" s="1" customFormat="1" ht="15">
      <c r="A5520" s="114"/>
      <c r="BF5520" s="116"/>
    </row>
    <row r="5521" spans="1:58" s="1" customFormat="1" ht="15">
      <c r="A5521" s="114"/>
      <c r="BF5521" s="116"/>
    </row>
    <row r="5522" spans="1:58" s="1" customFormat="1" ht="15">
      <c r="A5522" s="114"/>
      <c r="BF5522" s="116"/>
    </row>
    <row r="5523" spans="1:58" s="1" customFormat="1" ht="15">
      <c r="A5523" s="114"/>
      <c r="BF5523" s="116"/>
    </row>
    <row r="5524" spans="1:58" s="1" customFormat="1" ht="15">
      <c r="A5524" s="114"/>
      <c r="BF5524" s="116"/>
    </row>
    <row r="5525" spans="1:58" s="1" customFormat="1" ht="15">
      <c r="A5525" s="114"/>
      <c r="BF5525" s="116"/>
    </row>
    <row r="5526" spans="1:58" s="1" customFormat="1" ht="15">
      <c r="A5526" s="114"/>
      <c r="BF5526" s="116"/>
    </row>
    <row r="5527" spans="1:58" s="1" customFormat="1" ht="15">
      <c r="A5527" s="114"/>
      <c r="BF5527" s="116"/>
    </row>
    <row r="5528" spans="1:58" s="1" customFormat="1" ht="15">
      <c r="A5528" s="114"/>
      <c r="BF5528" s="116"/>
    </row>
    <row r="5529" spans="1:58" s="1" customFormat="1" ht="15">
      <c r="A5529" s="114"/>
      <c r="BF5529" s="116"/>
    </row>
    <row r="5530" spans="1:58" s="1" customFormat="1" ht="15">
      <c r="A5530" s="114"/>
      <c r="BF5530" s="116"/>
    </row>
    <row r="5531" spans="1:58" s="1" customFormat="1" ht="15">
      <c r="A5531" s="114"/>
      <c r="BF5531" s="116"/>
    </row>
    <row r="5532" spans="1:58" s="1" customFormat="1" ht="15">
      <c r="A5532" s="114"/>
      <c r="BF5532" s="116"/>
    </row>
    <row r="5533" spans="1:58" s="1" customFormat="1" ht="15">
      <c r="A5533" s="114"/>
      <c r="BF5533" s="116"/>
    </row>
    <row r="5534" spans="1:58" s="1" customFormat="1" ht="15">
      <c r="A5534" s="114"/>
      <c r="BF5534" s="116"/>
    </row>
    <row r="5535" spans="1:58" s="1" customFormat="1" ht="15">
      <c r="A5535" s="114"/>
      <c r="BF5535" s="116"/>
    </row>
    <row r="5536" spans="1:58" s="1" customFormat="1" ht="15">
      <c r="A5536" s="114"/>
      <c r="BF5536" s="116"/>
    </row>
    <row r="5537" spans="1:58" s="1" customFormat="1" ht="15">
      <c r="A5537" s="114"/>
      <c r="BF5537" s="116"/>
    </row>
    <row r="5538" spans="1:58" s="1" customFormat="1" ht="15">
      <c r="A5538" s="114"/>
      <c r="BF5538" s="116"/>
    </row>
    <row r="5539" spans="1:58" s="1" customFormat="1" ht="15">
      <c r="A5539" s="114"/>
      <c r="BF5539" s="116"/>
    </row>
    <row r="5540" spans="1:58" s="1" customFormat="1" ht="15">
      <c r="A5540" s="114"/>
      <c r="BF5540" s="116"/>
    </row>
    <row r="5541" spans="1:58" s="1" customFormat="1" ht="15">
      <c r="A5541" s="114"/>
      <c r="BF5541" s="116"/>
    </row>
    <row r="5542" spans="1:58" s="1" customFormat="1" ht="15">
      <c r="A5542" s="114"/>
      <c r="BF5542" s="116"/>
    </row>
    <row r="5543" spans="1:58" s="1" customFormat="1" ht="15">
      <c r="A5543" s="114"/>
      <c r="BF5543" s="116"/>
    </row>
    <row r="5544" spans="1:58" s="1" customFormat="1" ht="15">
      <c r="A5544" s="114"/>
      <c r="BF5544" s="116"/>
    </row>
    <row r="5545" spans="1:58" s="1" customFormat="1" ht="15">
      <c r="A5545" s="114"/>
      <c r="BF5545" s="116"/>
    </row>
    <row r="5546" spans="1:58" s="1" customFormat="1" ht="15">
      <c r="A5546" s="114"/>
      <c r="BF5546" s="116"/>
    </row>
    <row r="5547" spans="1:58" s="1" customFormat="1" ht="15">
      <c r="A5547" s="114"/>
      <c r="BF5547" s="116"/>
    </row>
    <row r="5548" spans="1:58" s="1" customFormat="1" ht="15">
      <c r="A5548" s="114"/>
      <c r="BF5548" s="116"/>
    </row>
    <row r="5549" spans="1:58" s="1" customFormat="1" ht="15">
      <c r="A5549" s="114"/>
      <c r="BF5549" s="116"/>
    </row>
    <row r="5550" spans="1:58" s="1" customFormat="1" ht="15">
      <c r="A5550" s="114"/>
      <c r="BF5550" s="116"/>
    </row>
    <row r="5551" spans="1:58" s="1" customFormat="1" ht="15">
      <c r="A5551" s="114"/>
      <c r="BF5551" s="116"/>
    </row>
    <row r="5552" spans="1:58" s="1" customFormat="1" ht="15">
      <c r="A5552" s="114"/>
      <c r="BF5552" s="116"/>
    </row>
    <row r="5553" spans="1:58" s="1" customFormat="1" ht="15">
      <c r="A5553" s="114"/>
      <c r="BF5553" s="116"/>
    </row>
    <row r="5554" spans="1:58" s="1" customFormat="1" ht="15">
      <c r="A5554" s="114"/>
      <c r="BF5554" s="116"/>
    </row>
    <row r="5555" spans="1:58" s="1" customFormat="1" ht="15">
      <c r="A5555" s="114"/>
      <c r="BF5555" s="116"/>
    </row>
    <row r="5556" spans="1:58" s="1" customFormat="1" ht="15">
      <c r="A5556" s="114"/>
      <c r="BF5556" s="116"/>
    </row>
    <row r="5557" spans="1:58" s="1" customFormat="1" ht="15">
      <c r="A5557" s="114"/>
      <c r="BF5557" s="116"/>
    </row>
    <row r="5558" spans="1:58" s="1" customFormat="1" ht="15">
      <c r="A5558" s="114"/>
      <c r="BF5558" s="116"/>
    </row>
    <row r="5559" spans="1:58" s="1" customFormat="1" ht="15">
      <c r="A5559" s="114"/>
      <c r="BF5559" s="116"/>
    </row>
    <row r="5560" spans="1:58" s="1" customFormat="1" ht="15">
      <c r="A5560" s="114"/>
      <c r="BF5560" s="116"/>
    </row>
    <row r="5561" spans="1:58" s="1" customFormat="1" ht="15">
      <c r="A5561" s="114"/>
      <c r="BF5561" s="116"/>
    </row>
    <row r="5562" spans="1:58" s="1" customFormat="1" ht="15">
      <c r="A5562" s="114"/>
      <c r="BF5562" s="116"/>
    </row>
    <row r="5563" spans="1:58" s="1" customFormat="1" ht="15">
      <c r="A5563" s="114"/>
      <c r="BF5563" s="116"/>
    </row>
    <row r="5564" spans="1:58" s="1" customFormat="1" ht="15">
      <c r="A5564" s="114"/>
      <c r="BF5564" s="116"/>
    </row>
    <row r="5565" spans="1:58" s="1" customFormat="1" ht="15">
      <c r="A5565" s="114"/>
      <c r="BF5565" s="116"/>
    </row>
    <row r="5566" spans="1:58" s="1" customFormat="1" ht="15">
      <c r="A5566" s="114"/>
      <c r="BF5566" s="116"/>
    </row>
    <row r="5567" spans="1:58" s="1" customFormat="1" ht="15">
      <c r="A5567" s="114"/>
      <c r="BF5567" s="116"/>
    </row>
    <row r="5568" spans="1:58" s="1" customFormat="1" ht="15">
      <c r="A5568" s="114"/>
      <c r="BF5568" s="116"/>
    </row>
    <row r="5569" spans="1:58" s="1" customFormat="1" ht="15">
      <c r="A5569" s="114"/>
      <c r="BF5569" s="116"/>
    </row>
    <row r="5570" spans="1:58" s="1" customFormat="1" ht="15">
      <c r="A5570" s="114"/>
      <c r="BF5570" s="116"/>
    </row>
    <row r="5571" spans="1:58" s="1" customFormat="1" ht="15">
      <c r="A5571" s="114"/>
      <c r="BF5571" s="116"/>
    </row>
    <row r="5572" spans="1:58" s="1" customFormat="1" ht="15">
      <c r="A5572" s="114"/>
      <c r="BF5572" s="116"/>
    </row>
    <row r="5573" spans="1:58" s="1" customFormat="1" ht="15">
      <c r="A5573" s="114"/>
      <c r="BF5573" s="116"/>
    </row>
    <row r="5574" spans="1:58" s="1" customFormat="1" ht="15">
      <c r="A5574" s="114"/>
      <c r="BF5574" s="116"/>
    </row>
    <row r="5575" spans="1:58" s="1" customFormat="1" ht="15">
      <c r="A5575" s="114"/>
      <c r="BF5575" s="116"/>
    </row>
    <row r="5576" spans="1:58" s="1" customFormat="1" ht="15">
      <c r="A5576" s="114"/>
      <c r="BF5576" s="116"/>
    </row>
    <row r="5577" spans="1:58" s="1" customFormat="1" ht="15">
      <c r="A5577" s="114"/>
      <c r="BF5577" s="116"/>
    </row>
    <row r="5578" spans="1:58" s="1" customFormat="1" ht="15">
      <c r="A5578" s="114"/>
      <c r="BF5578" s="116"/>
    </row>
    <row r="5579" spans="1:58" s="1" customFormat="1" ht="15">
      <c r="A5579" s="114"/>
      <c r="BF5579" s="116"/>
    </row>
    <row r="5580" spans="1:58" s="1" customFormat="1" ht="15">
      <c r="A5580" s="114"/>
      <c r="BF5580" s="116"/>
    </row>
    <row r="5581" spans="1:58" s="1" customFormat="1" ht="15">
      <c r="A5581" s="114"/>
      <c r="BF5581" s="116"/>
    </row>
    <row r="5582" spans="1:58" s="1" customFormat="1" ht="15">
      <c r="A5582" s="114"/>
      <c r="BF5582" s="116"/>
    </row>
    <row r="5583" spans="1:58" s="1" customFormat="1" ht="15">
      <c r="A5583" s="114"/>
      <c r="BF5583" s="116"/>
    </row>
    <row r="5584" spans="1:58" s="1" customFormat="1" ht="15">
      <c r="A5584" s="114"/>
      <c r="BF5584" s="116"/>
    </row>
    <row r="5585" spans="1:58" s="1" customFormat="1" ht="15">
      <c r="A5585" s="114"/>
      <c r="BF5585" s="116"/>
    </row>
    <row r="5586" spans="1:58" s="1" customFormat="1" ht="15">
      <c r="A5586" s="114"/>
      <c r="BF5586" s="116"/>
    </row>
    <row r="5587" spans="1:58" s="1" customFormat="1" ht="15">
      <c r="A5587" s="114"/>
      <c r="BF5587" s="116"/>
    </row>
    <row r="5588" spans="1:58" s="1" customFormat="1" ht="15">
      <c r="A5588" s="114"/>
      <c r="BF5588" s="116"/>
    </row>
    <row r="5589" spans="1:58" s="1" customFormat="1" ht="15">
      <c r="A5589" s="114"/>
      <c r="BF5589" s="116"/>
    </row>
    <row r="5590" spans="1:58" s="1" customFormat="1" ht="15">
      <c r="A5590" s="114"/>
      <c r="BF5590" s="116"/>
    </row>
    <row r="5591" spans="1:58" s="1" customFormat="1" ht="15">
      <c r="A5591" s="114"/>
      <c r="BF5591" s="116"/>
    </row>
    <row r="5592" spans="1:58" s="1" customFormat="1" ht="15">
      <c r="A5592" s="114"/>
      <c r="BF5592" s="116"/>
    </row>
    <row r="5593" spans="1:58" s="1" customFormat="1" ht="15">
      <c r="A5593" s="114"/>
      <c r="BF5593" s="116"/>
    </row>
    <row r="5594" spans="1:58" s="1" customFormat="1" ht="15">
      <c r="A5594" s="114"/>
      <c r="BF5594" s="116"/>
    </row>
    <row r="5595" spans="1:58" s="1" customFormat="1" ht="15">
      <c r="A5595" s="114"/>
      <c r="BF5595" s="116"/>
    </row>
    <row r="5596" spans="1:58" s="1" customFormat="1" ht="15">
      <c r="A5596" s="114"/>
      <c r="BF5596" s="116"/>
    </row>
    <row r="5597" spans="1:58" s="1" customFormat="1" ht="15">
      <c r="A5597" s="114"/>
      <c r="BF5597" s="116"/>
    </row>
    <row r="5598" spans="1:58" s="1" customFormat="1" ht="15">
      <c r="A5598" s="114"/>
      <c r="BF5598" s="116"/>
    </row>
    <row r="5599" spans="1:58" s="1" customFormat="1" ht="15">
      <c r="A5599" s="114"/>
      <c r="BF5599" s="116"/>
    </row>
    <row r="5600" spans="1:58" s="1" customFormat="1" ht="15">
      <c r="A5600" s="114"/>
      <c r="BF5600" s="116"/>
    </row>
    <row r="5601" spans="1:58" s="1" customFormat="1" ht="15">
      <c r="A5601" s="114"/>
      <c r="BF5601" s="116"/>
    </row>
    <row r="5602" spans="1:58" s="1" customFormat="1" ht="15">
      <c r="A5602" s="114"/>
      <c r="BF5602" s="116"/>
    </row>
    <row r="5603" spans="1:58" s="1" customFormat="1" ht="15">
      <c r="A5603" s="114"/>
      <c r="BF5603" s="116"/>
    </row>
    <row r="5604" spans="1:58" s="1" customFormat="1" ht="15">
      <c r="A5604" s="114"/>
      <c r="BF5604" s="116"/>
    </row>
    <row r="5605" spans="1:58" s="1" customFormat="1" ht="15">
      <c r="A5605" s="114"/>
      <c r="BF5605" s="116"/>
    </row>
    <row r="5606" spans="1:58" s="1" customFormat="1" ht="15">
      <c r="A5606" s="114"/>
      <c r="BF5606" s="116"/>
    </row>
    <row r="5607" spans="1:58" s="1" customFormat="1" ht="15">
      <c r="A5607" s="114"/>
      <c r="BF5607" s="116"/>
    </row>
    <row r="5608" spans="1:58" s="1" customFormat="1" ht="15">
      <c r="A5608" s="114"/>
      <c r="BF5608" s="116"/>
    </row>
    <row r="5609" spans="1:58" s="1" customFormat="1" ht="15">
      <c r="A5609" s="114"/>
      <c r="BF5609" s="116"/>
    </row>
    <row r="5610" spans="1:58" s="1" customFormat="1" ht="15">
      <c r="A5610" s="114"/>
      <c r="BF5610" s="116"/>
    </row>
    <row r="5611" spans="1:58" s="1" customFormat="1" ht="15">
      <c r="A5611" s="114"/>
      <c r="BF5611" s="116"/>
    </row>
    <row r="5612" spans="1:58" s="1" customFormat="1" ht="15">
      <c r="A5612" s="114"/>
      <c r="BF5612" s="116"/>
    </row>
    <row r="5613" spans="1:58" s="1" customFormat="1" ht="15">
      <c r="A5613" s="114"/>
      <c r="BF5613" s="116"/>
    </row>
    <row r="5614" spans="1:58" s="1" customFormat="1" ht="15">
      <c r="A5614" s="114"/>
      <c r="BF5614" s="116"/>
    </row>
    <row r="5615" spans="1:58" s="1" customFormat="1" ht="15">
      <c r="A5615" s="114"/>
      <c r="BF5615" s="116"/>
    </row>
    <row r="5616" spans="1:58" s="1" customFormat="1" ht="15">
      <c r="A5616" s="114"/>
      <c r="BF5616" s="116"/>
    </row>
    <row r="5617" spans="1:58" s="1" customFormat="1" ht="15">
      <c r="A5617" s="114"/>
      <c r="BF5617" s="116"/>
    </row>
    <row r="5618" spans="1:58" s="1" customFormat="1" ht="15">
      <c r="A5618" s="114"/>
      <c r="BF5618" s="116"/>
    </row>
    <row r="5619" spans="1:58" s="1" customFormat="1" ht="15">
      <c r="A5619" s="114"/>
      <c r="BF5619" s="116"/>
    </row>
    <row r="5620" spans="1:58" s="1" customFormat="1" ht="15">
      <c r="A5620" s="114"/>
      <c r="BF5620" s="116"/>
    </row>
    <row r="5621" spans="1:58" s="1" customFormat="1" ht="15">
      <c r="A5621" s="114"/>
      <c r="BF5621" s="116"/>
    </row>
    <row r="5622" spans="1:58" s="1" customFormat="1" ht="15">
      <c r="A5622" s="114"/>
      <c r="BF5622" s="116"/>
    </row>
    <row r="5623" spans="1:58" s="1" customFormat="1" ht="15">
      <c r="A5623" s="114"/>
      <c r="BF5623" s="116"/>
    </row>
    <row r="5624" spans="1:58" s="1" customFormat="1" ht="15">
      <c r="A5624" s="114"/>
      <c r="BF5624" s="116"/>
    </row>
    <row r="5625" spans="1:58" s="1" customFormat="1" ht="15">
      <c r="A5625" s="114"/>
      <c r="BF5625" s="116"/>
    </row>
    <row r="5626" spans="1:58" s="1" customFormat="1" ht="15">
      <c r="A5626" s="114"/>
      <c r="BF5626" s="116"/>
    </row>
    <row r="5627" spans="1:58" s="1" customFormat="1" ht="15">
      <c r="A5627" s="114"/>
      <c r="BF5627" s="116"/>
    </row>
    <row r="5628" spans="1:58" s="1" customFormat="1" ht="15">
      <c r="A5628" s="114"/>
      <c r="BF5628" s="116"/>
    </row>
    <row r="5629" spans="1:58" s="1" customFormat="1" ht="15">
      <c r="A5629" s="114"/>
      <c r="BF5629" s="116"/>
    </row>
    <row r="5630" spans="1:58" s="1" customFormat="1" ht="15">
      <c r="A5630" s="114"/>
      <c r="BF5630" s="116"/>
    </row>
    <row r="5631" spans="1:58" s="1" customFormat="1" ht="15">
      <c r="A5631" s="114"/>
      <c r="BF5631" s="116"/>
    </row>
    <row r="5632" spans="1:58" s="1" customFormat="1" ht="15">
      <c r="A5632" s="114"/>
      <c r="BF5632" s="116"/>
    </row>
    <row r="5633" spans="1:58" s="1" customFormat="1" ht="15">
      <c r="A5633" s="114"/>
      <c r="BF5633" s="116"/>
    </row>
    <row r="5634" spans="1:58" s="1" customFormat="1" ht="15">
      <c r="A5634" s="114"/>
      <c r="BF5634" s="116"/>
    </row>
    <row r="5635" spans="1:58" s="1" customFormat="1" ht="15">
      <c r="A5635" s="114"/>
      <c r="BF5635" s="116"/>
    </row>
    <row r="5636" spans="1:58" s="1" customFormat="1" ht="15">
      <c r="A5636" s="114"/>
      <c r="BF5636" s="116"/>
    </row>
    <row r="5637" spans="1:58" s="1" customFormat="1" ht="15">
      <c r="A5637" s="114"/>
      <c r="BF5637" s="116"/>
    </row>
    <row r="5638" spans="1:58" s="1" customFormat="1" ht="15">
      <c r="A5638" s="114"/>
      <c r="BF5638" s="116"/>
    </row>
    <row r="5639" spans="1:58" s="1" customFormat="1" ht="15">
      <c r="A5639" s="114"/>
      <c r="BF5639" s="116"/>
    </row>
    <row r="5640" spans="1:58" s="1" customFormat="1" ht="15">
      <c r="A5640" s="114"/>
      <c r="BF5640" s="116"/>
    </row>
    <row r="5641" spans="1:58" s="1" customFormat="1" ht="15">
      <c r="A5641" s="114"/>
      <c r="BF5641" s="116"/>
    </row>
    <row r="5642" spans="1:58" s="1" customFormat="1" ht="15">
      <c r="A5642" s="114"/>
      <c r="BF5642" s="116"/>
    </row>
    <row r="5643" spans="1:58" s="1" customFormat="1" ht="15">
      <c r="A5643" s="114"/>
      <c r="BF5643" s="116"/>
    </row>
    <row r="5644" spans="1:58" s="1" customFormat="1" ht="15">
      <c r="A5644" s="114"/>
      <c r="BF5644" s="116"/>
    </row>
    <row r="5645" spans="1:58" s="1" customFormat="1" ht="15">
      <c r="A5645" s="114"/>
      <c r="BF5645" s="116"/>
    </row>
    <row r="5646" spans="1:58" s="1" customFormat="1" ht="15">
      <c r="A5646" s="114"/>
      <c r="BF5646" s="116"/>
    </row>
    <row r="5647" spans="1:58" s="1" customFormat="1" ht="15">
      <c r="A5647" s="114"/>
      <c r="BF5647" s="116"/>
    </row>
    <row r="5648" spans="1:58" s="1" customFormat="1" ht="15">
      <c r="A5648" s="114"/>
      <c r="BF5648" s="116"/>
    </row>
    <row r="5649" spans="1:58" s="1" customFormat="1" ht="15">
      <c r="A5649" s="114"/>
      <c r="BF5649" s="116"/>
    </row>
    <row r="5650" spans="1:58" s="1" customFormat="1" ht="15">
      <c r="A5650" s="114"/>
      <c r="BF5650" s="116"/>
    </row>
    <row r="5651" spans="1:58" s="1" customFormat="1" ht="15">
      <c r="A5651" s="114"/>
      <c r="BF5651" s="116"/>
    </row>
    <row r="5652" spans="1:58" s="1" customFormat="1" ht="15">
      <c r="A5652" s="114"/>
      <c r="BF5652" s="116"/>
    </row>
    <row r="5653" spans="1:58" s="1" customFormat="1" ht="15">
      <c r="A5653" s="114"/>
      <c r="BF5653" s="116"/>
    </row>
    <row r="5654" spans="1:58" s="1" customFormat="1" ht="15">
      <c r="A5654" s="114"/>
      <c r="BF5654" s="116"/>
    </row>
    <row r="5655" spans="1:58" s="1" customFormat="1" ht="15">
      <c r="A5655" s="114"/>
      <c r="BF5655" s="116"/>
    </row>
    <row r="5656" spans="1:58" s="1" customFormat="1" ht="15">
      <c r="A5656" s="114"/>
      <c r="BF5656" s="116"/>
    </row>
    <row r="5657" spans="1:58" s="1" customFormat="1" ht="15">
      <c r="A5657" s="114"/>
      <c r="BF5657" s="116"/>
    </row>
    <row r="5658" spans="1:58" s="1" customFormat="1" ht="15">
      <c r="A5658" s="114"/>
      <c r="BF5658" s="116"/>
    </row>
    <row r="5659" spans="1:58" s="1" customFormat="1" ht="15">
      <c r="A5659" s="114"/>
      <c r="BF5659" s="116"/>
    </row>
    <row r="5660" spans="1:58" s="1" customFormat="1" ht="15">
      <c r="A5660" s="114"/>
      <c r="BF5660" s="116"/>
    </row>
    <row r="5661" spans="1:58" s="1" customFormat="1" ht="15">
      <c r="A5661" s="114"/>
      <c r="BF5661" s="116"/>
    </row>
    <row r="5662" spans="1:58" s="1" customFormat="1" ht="15">
      <c r="A5662" s="114"/>
      <c r="BF5662" s="116"/>
    </row>
    <row r="5663" spans="1:58" s="1" customFormat="1" ht="15">
      <c r="A5663" s="114"/>
      <c r="BF5663" s="116"/>
    </row>
    <row r="5664" spans="1:58" s="1" customFormat="1" ht="15">
      <c r="A5664" s="114"/>
      <c r="BF5664" s="116"/>
    </row>
    <row r="5665" spans="1:58" s="1" customFormat="1" ht="15">
      <c r="A5665" s="114"/>
      <c r="BF5665" s="116"/>
    </row>
    <row r="5666" spans="1:58" s="1" customFormat="1" ht="15">
      <c r="A5666" s="114"/>
      <c r="BF5666" s="116"/>
    </row>
    <row r="5667" spans="1:58" s="1" customFormat="1" ht="15">
      <c r="A5667" s="114"/>
      <c r="BF5667" s="116"/>
    </row>
    <row r="5668" spans="1:58" s="1" customFormat="1" ht="15">
      <c r="A5668" s="114"/>
      <c r="BF5668" s="116"/>
    </row>
    <row r="5669" spans="1:58" s="1" customFormat="1" ht="15">
      <c r="A5669" s="114"/>
      <c r="BF5669" s="116"/>
    </row>
    <row r="5670" spans="1:58" s="1" customFormat="1" ht="15">
      <c r="A5670" s="114"/>
      <c r="BF5670" s="116"/>
    </row>
    <row r="5671" spans="1:58" s="1" customFormat="1" ht="15">
      <c r="A5671" s="114"/>
      <c r="BF5671" s="116"/>
    </row>
    <row r="5672" spans="1:58" s="1" customFormat="1" ht="15">
      <c r="A5672" s="114"/>
      <c r="BF5672" s="116"/>
    </row>
    <row r="5673" spans="1:58" s="1" customFormat="1" ht="15">
      <c r="A5673" s="114"/>
      <c r="BF5673" s="116"/>
    </row>
    <row r="5674" spans="1:58" s="1" customFormat="1" ht="15">
      <c r="A5674" s="114"/>
      <c r="BF5674" s="116"/>
    </row>
    <row r="5675" spans="1:58" s="1" customFormat="1" ht="15">
      <c r="A5675" s="114"/>
      <c r="BF5675" s="116"/>
    </row>
    <row r="5676" spans="1:58" s="1" customFormat="1" ht="15">
      <c r="A5676" s="114"/>
      <c r="BF5676" s="116"/>
    </row>
    <row r="5677" spans="1:58" s="1" customFormat="1" ht="15">
      <c r="A5677" s="114"/>
      <c r="BF5677" s="116"/>
    </row>
    <row r="5678" spans="1:58" s="1" customFormat="1" ht="15">
      <c r="A5678" s="114"/>
      <c r="BF5678" s="116"/>
    </row>
    <row r="5679" spans="1:58" s="1" customFormat="1" ht="15">
      <c r="A5679" s="114"/>
      <c r="BF5679" s="116"/>
    </row>
    <row r="5680" spans="1:58" s="1" customFormat="1" ht="15">
      <c r="A5680" s="114"/>
      <c r="BF5680" s="116"/>
    </row>
    <row r="5681" spans="1:58" s="1" customFormat="1" ht="15">
      <c r="A5681" s="114"/>
      <c r="BF5681" s="116"/>
    </row>
    <row r="5682" spans="1:58" s="1" customFormat="1" ht="15">
      <c r="A5682" s="114"/>
      <c r="BF5682" s="116"/>
    </row>
    <row r="5683" spans="1:58" s="1" customFormat="1" ht="15">
      <c r="A5683" s="114"/>
      <c r="BF5683" s="116"/>
    </row>
    <row r="5684" spans="1:58" s="1" customFormat="1" ht="15">
      <c r="A5684" s="114"/>
      <c r="BF5684" s="116"/>
    </row>
    <row r="5685" spans="1:58" s="1" customFormat="1" ht="15">
      <c r="A5685" s="114"/>
      <c r="BF5685" s="116"/>
    </row>
    <row r="5686" spans="1:58" s="1" customFormat="1" ht="15">
      <c r="A5686" s="114"/>
      <c r="BF5686" s="116"/>
    </row>
    <row r="5687" spans="1:58" s="1" customFormat="1" ht="15">
      <c r="A5687" s="114"/>
      <c r="BF5687" s="116"/>
    </row>
    <row r="5688" spans="1:58" s="1" customFormat="1" ht="15">
      <c r="A5688" s="114"/>
      <c r="BF5688" s="116"/>
    </row>
    <row r="5689" spans="1:58" s="1" customFormat="1" ht="15">
      <c r="A5689" s="114"/>
      <c r="BF5689" s="116"/>
    </row>
    <row r="5690" spans="1:58" s="1" customFormat="1" ht="15">
      <c r="A5690" s="114"/>
      <c r="BF5690" s="116"/>
    </row>
    <row r="5691" spans="1:58" s="1" customFormat="1" ht="15">
      <c r="A5691" s="114"/>
      <c r="BF5691" s="116"/>
    </row>
    <row r="5692" spans="1:58" s="1" customFormat="1" ht="15">
      <c r="A5692" s="114"/>
      <c r="BF5692" s="116"/>
    </row>
    <row r="5693" spans="1:58" s="1" customFormat="1" ht="15">
      <c r="A5693" s="114"/>
      <c r="BF5693" s="116"/>
    </row>
    <row r="5694" spans="1:58" s="1" customFormat="1" ht="15">
      <c r="A5694" s="114"/>
      <c r="BF5694" s="116"/>
    </row>
    <row r="5695" spans="1:58" s="1" customFormat="1" ht="15">
      <c r="A5695" s="114"/>
      <c r="BF5695" s="116"/>
    </row>
    <row r="5696" spans="1:58" s="1" customFormat="1" ht="15">
      <c r="A5696" s="114"/>
      <c r="BF5696" s="116"/>
    </row>
    <row r="5697" spans="1:58" s="1" customFormat="1" ht="15">
      <c r="A5697" s="114"/>
      <c r="BF5697" s="116"/>
    </row>
    <row r="5698" spans="1:58" s="1" customFormat="1" ht="15">
      <c r="A5698" s="114"/>
      <c r="BF5698" s="116"/>
    </row>
    <row r="5699" spans="1:58" s="1" customFormat="1" ht="15">
      <c r="A5699" s="114"/>
      <c r="BF5699" s="116"/>
    </row>
    <row r="5700" spans="1:58" s="1" customFormat="1" ht="15">
      <c r="A5700" s="114"/>
      <c r="BF5700" s="116"/>
    </row>
    <row r="5701" spans="1:58" s="1" customFormat="1" ht="15">
      <c r="A5701" s="114"/>
      <c r="BF5701" s="116"/>
    </row>
    <row r="5702" spans="1:58" s="1" customFormat="1" ht="15">
      <c r="A5702" s="114"/>
      <c r="BF5702" s="116"/>
    </row>
    <row r="5703" spans="1:58" s="1" customFormat="1" ht="15">
      <c r="A5703" s="114"/>
      <c r="BF5703" s="116"/>
    </row>
    <row r="5704" spans="1:58" s="1" customFormat="1" ht="15">
      <c r="A5704" s="114"/>
      <c r="BF5704" s="116"/>
    </row>
    <row r="5705" spans="1:58" s="1" customFormat="1" ht="15">
      <c r="A5705" s="114"/>
      <c r="BF5705" s="116"/>
    </row>
    <row r="5706" spans="1:58" s="1" customFormat="1" ht="15">
      <c r="A5706" s="114"/>
      <c r="BF5706" s="116"/>
    </row>
    <row r="5707" spans="1:58" s="1" customFormat="1" ht="15">
      <c r="A5707" s="114"/>
      <c r="BF5707" s="116"/>
    </row>
    <row r="5708" spans="1:58" s="1" customFormat="1" ht="15">
      <c r="A5708" s="114"/>
      <c r="BF5708" s="116"/>
    </row>
    <row r="5709" spans="1:58" s="1" customFormat="1" ht="15">
      <c r="A5709" s="114"/>
      <c r="BF5709" s="116"/>
    </row>
    <row r="5710" spans="1:58" s="1" customFormat="1" ht="15">
      <c r="A5710" s="114"/>
      <c r="BF5710" s="116"/>
    </row>
    <row r="5711" spans="1:58" s="1" customFormat="1" ht="15">
      <c r="A5711" s="114"/>
      <c r="BF5711" s="116"/>
    </row>
    <row r="5712" spans="1:58" s="1" customFormat="1" ht="15">
      <c r="A5712" s="114"/>
      <c r="BF5712" s="116"/>
    </row>
    <row r="5713" spans="1:58" s="1" customFormat="1" ht="15">
      <c r="A5713" s="114"/>
      <c r="BF5713" s="116"/>
    </row>
    <row r="5714" spans="1:58" s="1" customFormat="1" ht="15">
      <c r="A5714" s="114"/>
      <c r="BF5714" s="116"/>
    </row>
    <row r="5715" spans="1:58" s="1" customFormat="1" ht="15">
      <c r="A5715" s="114"/>
      <c r="BF5715" s="116"/>
    </row>
    <row r="5716" spans="1:58" s="1" customFormat="1" ht="15">
      <c r="A5716" s="114"/>
      <c r="BF5716" s="116"/>
    </row>
    <row r="5717" spans="1:58" s="1" customFormat="1" ht="15">
      <c r="A5717" s="114"/>
      <c r="BF5717" s="116"/>
    </row>
    <row r="5718" spans="1:58" s="1" customFormat="1" ht="15">
      <c r="A5718" s="114"/>
      <c r="BF5718" s="116"/>
    </row>
    <row r="5719" spans="1:58" s="1" customFormat="1" ht="15">
      <c r="A5719" s="114"/>
      <c r="BF5719" s="116"/>
    </row>
    <row r="5720" spans="1:58" s="1" customFormat="1" ht="15">
      <c r="A5720" s="114"/>
      <c r="BF5720" s="116"/>
    </row>
    <row r="5721" spans="1:58" s="1" customFormat="1" ht="15">
      <c r="A5721" s="114"/>
      <c r="BF5721" s="116"/>
    </row>
    <row r="5722" spans="1:58" s="1" customFormat="1" ht="15">
      <c r="A5722" s="114"/>
      <c r="BF5722" s="116"/>
    </row>
    <row r="5723" spans="1:58" s="1" customFormat="1" ht="15">
      <c r="A5723" s="114"/>
      <c r="BF5723" s="116"/>
    </row>
    <row r="5724" spans="1:58" s="1" customFormat="1" ht="15">
      <c r="A5724" s="114"/>
      <c r="BF5724" s="116"/>
    </row>
    <row r="5725" spans="1:58" s="1" customFormat="1" ht="15">
      <c r="A5725" s="114"/>
      <c r="BF5725" s="116"/>
    </row>
    <row r="5726" spans="1:58" s="1" customFormat="1" ht="15">
      <c r="A5726" s="114"/>
      <c r="BF5726" s="116"/>
    </row>
    <row r="5727" spans="1:58" s="1" customFormat="1" ht="15">
      <c r="A5727" s="114"/>
      <c r="BF5727" s="116"/>
    </row>
    <row r="5728" spans="1:58" s="1" customFormat="1" ht="15">
      <c r="A5728" s="114"/>
      <c r="BF5728" s="116"/>
    </row>
    <row r="5729" spans="1:58" s="1" customFormat="1" ht="15">
      <c r="A5729" s="114"/>
      <c r="BF5729" s="116"/>
    </row>
    <row r="5730" spans="1:58" s="1" customFormat="1" ht="15">
      <c r="A5730" s="114"/>
      <c r="BF5730" s="116"/>
    </row>
    <row r="5731" spans="1:58" s="1" customFormat="1" ht="15">
      <c r="A5731" s="114"/>
      <c r="BF5731" s="116"/>
    </row>
    <row r="5732" spans="1:58" s="1" customFormat="1" ht="15">
      <c r="A5732" s="114"/>
      <c r="BF5732" s="116"/>
    </row>
    <row r="5733" spans="1:58" s="1" customFormat="1" ht="15">
      <c r="A5733" s="114"/>
      <c r="BF5733" s="116"/>
    </row>
    <row r="5734" spans="1:58" s="1" customFormat="1" ht="15">
      <c r="A5734" s="114"/>
      <c r="BF5734" s="116"/>
    </row>
    <row r="5735" spans="1:58" s="1" customFormat="1" ht="15">
      <c r="A5735" s="114"/>
      <c r="BF5735" s="116"/>
    </row>
    <row r="5736" spans="1:58" s="1" customFormat="1" ht="15">
      <c r="A5736" s="114"/>
      <c r="BF5736" s="116"/>
    </row>
    <row r="5737" spans="1:58" s="1" customFormat="1" ht="15">
      <c r="A5737" s="114"/>
      <c r="BF5737" s="116"/>
    </row>
    <row r="5738" spans="1:58" s="1" customFormat="1" ht="15">
      <c r="A5738" s="114"/>
      <c r="BF5738" s="116"/>
    </row>
    <row r="5739" spans="1:58" s="1" customFormat="1" ht="15">
      <c r="A5739" s="114"/>
      <c r="BF5739" s="116"/>
    </row>
    <row r="5740" spans="1:58" s="1" customFormat="1" ht="15">
      <c r="A5740" s="114"/>
      <c r="BF5740" s="116"/>
    </row>
    <row r="5741" spans="1:58" s="1" customFormat="1" ht="15">
      <c r="A5741" s="114"/>
      <c r="BF5741" s="116"/>
    </row>
    <row r="5742" spans="1:58" s="1" customFormat="1" ht="15">
      <c r="A5742" s="114"/>
      <c r="BF5742" s="116"/>
    </row>
    <row r="5743" spans="1:58" s="1" customFormat="1" ht="15">
      <c r="A5743" s="114"/>
      <c r="BF5743" s="116"/>
    </row>
    <row r="5744" spans="1:58" s="1" customFormat="1" ht="15">
      <c r="A5744" s="114"/>
      <c r="BF5744" s="116"/>
    </row>
    <row r="5745" spans="1:58" s="1" customFormat="1" ht="15">
      <c r="A5745" s="114"/>
      <c r="BF5745" s="116"/>
    </row>
    <row r="5746" spans="1:58" s="1" customFormat="1" ht="15">
      <c r="A5746" s="114"/>
      <c r="BF5746" s="116"/>
    </row>
    <row r="5747" spans="1:58" s="1" customFormat="1" ht="15">
      <c r="A5747" s="114"/>
      <c r="BF5747" s="116"/>
    </row>
    <row r="5748" spans="1:58" s="1" customFormat="1" ht="15">
      <c r="A5748" s="114"/>
      <c r="BF5748" s="116"/>
    </row>
    <row r="5749" spans="1:58" s="1" customFormat="1" ht="15">
      <c r="A5749" s="114"/>
      <c r="BF5749" s="116"/>
    </row>
    <row r="5750" spans="1:58" s="1" customFormat="1" ht="15">
      <c r="A5750" s="114"/>
      <c r="BF5750" s="116"/>
    </row>
    <row r="5751" spans="1:58" s="1" customFormat="1" ht="15">
      <c r="A5751" s="114"/>
      <c r="BF5751" s="116"/>
    </row>
    <row r="5752" spans="1:58" s="1" customFormat="1" ht="15">
      <c r="A5752" s="114"/>
      <c r="BF5752" s="116"/>
    </row>
    <row r="5753" spans="1:58" s="1" customFormat="1" ht="15">
      <c r="A5753" s="114"/>
      <c r="BF5753" s="116"/>
    </row>
    <row r="5754" spans="1:58" s="1" customFormat="1" ht="15">
      <c r="A5754" s="114"/>
      <c r="BF5754" s="116"/>
    </row>
    <row r="5755" spans="1:58" s="1" customFormat="1" ht="15">
      <c r="A5755" s="114"/>
      <c r="BF5755" s="116"/>
    </row>
    <row r="5756" spans="1:58" s="1" customFormat="1" ht="15">
      <c r="A5756" s="114"/>
      <c r="BF5756" s="116"/>
    </row>
    <row r="5757" spans="1:58" s="1" customFormat="1" ht="15">
      <c r="A5757" s="114"/>
      <c r="BF5757" s="116"/>
    </row>
    <row r="5758" spans="1:58" s="1" customFormat="1" ht="15">
      <c r="A5758" s="114"/>
      <c r="BF5758" s="116"/>
    </row>
    <row r="5759" spans="1:58" s="1" customFormat="1" ht="15">
      <c r="A5759" s="114"/>
      <c r="BF5759" s="116"/>
    </row>
    <row r="5760" spans="1:58" s="1" customFormat="1" ht="15">
      <c r="A5760" s="114"/>
      <c r="BF5760" s="116"/>
    </row>
    <row r="5761" spans="1:58" s="1" customFormat="1" ht="15">
      <c r="A5761" s="114"/>
      <c r="BF5761" s="116"/>
    </row>
    <row r="5762" spans="1:58" s="1" customFormat="1" ht="15">
      <c r="A5762" s="114"/>
      <c r="BF5762" s="116"/>
    </row>
    <row r="5763" spans="1:58" s="1" customFormat="1" ht="15">
      <c r="A5763" s="114"/>
      <c r="BF5763" s="116"/>
    </row>
    <row r="5764" spans="1:58" s="1" customFormat="1" ht="15">
      <c r="A5764" s="114"/>
      <c r="BF5764" s="116"/>
    </row>
    <row r="5765" spans="1:58" s="1" customFormat="1" ht="15">
      <c r="A5765" s="114"/>
      <c r="BF5765" s="116"/>
    </row>
    <row r="5766" spans="1:58" s="1" customFormat="1" ht="15">
      <c r="A5766" s="114"/>
      <c r="BF5766" s="116"/>
    </row>
    <row r="5767" spans="1:58" s="1" customFormat="1" ht="15">
      <c r="A5767" s="114"/>
      <c r="BF5767" s="116"/>
    </row>
    <row r="5768" spans="1:58" s="1" customFormat="1" ht="15">
      <c r="A5768" s="114"/>
      <c r="BF5768" s="116"/>
    </row>
    <row r="5769" spans="1:58" s="1" customFormat="1" ht="15">
      <c r="A5769" s="114"/>
      <c r="BF5769" s="116"/>
    </row>
    <row r="5770" spans="1:58" s="1" customFormat="1" ht="15">
      <c r="A5770" s="114"/>
      <c r="BF5770" s="116"/>
    </row>
    <row r="5771" spans="1:58" s="1" customFormat="1" ht="15">
      <c r="A5771" s="114"/>
      <c r="BF5771" s="116"/>
    </row>
    <row r="5772" spans="1:58" s="1" customFormat="1" ht="15">
      <c r="A5772" s="114"/>
      <c r="BF5772" s="116"/>
    </row>
    <row r="5773" spans="1:58" s="1" customFormat="1" ht="15">
      <c r="A5773" s="114"/>
      <c r="BF5773" s="116"/>
    </row>
    <row r="5774" spans="1:58" s="1" customFormat="1" ht="15">
      <c r="A5774" s="114"/>
      <c r="BF5774" s="116"/>
    </row>
    <row r="5775" spans="1:58" s="1" customFormat="1" ht="15">
      <c r="A5775" s="114"/>
      <c r="BF5775" s="116"/>
    </row>
    <row r="5776" spans="1:58" s="1" customFormat="1" ht="15">
      <c r="A5776" s="114"/>
      <c r="BF5776" s="116"/>
    </row>
    <row r="5777" spans="1:58" s="1" customFormat="1" ht="15">
      <c r="A5777" s="114"/>
      <c r="BF5777" s="116"/>
    </row>
    <row r="5778" spans="1:58" s="1" customFormat="1" ht="15">
      <c r="A5778" s="114"/>
      <c r="BF5778" s="116"/>
    </row>
    <row r="5779" spans="1:58" s="1" customFormat="1" ht="15">
      <c r="A5779" s="114"/>
      <c r="BF5779" s="116"/>
    </row>
    <row r="5780" spans="1:58" s="1" customFormat="1" ht="15">
      <c r="A5780" s="114"/>
      <c r="BF5780" s="116"/>
    </row>
    <row r="5781" spans="1:58" s="1" customFormat="1" ht="15">
      <c r="A5781" s="114"/>
      <c r="BF5781" s="116"/>
    </row>
    <row r="5782" spans="1:58" s="1" customFormat="1" ht="15">
      <c r="A5782" s="114"/>
      <c r="BF5782" s="116"/>
    </row>
    <row r="5783" spans="1:58" s="1" customFormat="1" ht="15">
      <c r="A5783" s="114"/>
      <c r="BF5783" s="116"/>
    </row>
    <row r="5784" spans="1:58" s="1" customFormat="1" ht="15">
      <c r="A5784" s="114"/>
      <c r="BF5784" s="116"/>
    </row>
    <row r="5785" spans="1:58" s="1" customFormat="1" ht="15">
      <c r="A5785" s="114"/>
      <c r="BF5785" s="116"/>
    </row>
    <row r="5786" spans="1:58" s="1" customFormat="1" ht="15">
      <c r="A5786" s="114"/>
      <c r="BF5786" s="116"/>
    </row>
    <row r="5787" spans="1:58" s="1" customFormat="1" ht="15">
      <c r="A5787" s="114"/>
      <c r="BF5787" s="116"/>
    </row>
    <row r="5788" spans="1:58" s="1" customFormat="1" ht="15">
      <c r="A5788" s="114"/>
      <c r="BF5788" s="116"/>
    </row>
    <row r="5789" spans="1:58" s="1" customFormat="1" ht="15">
      <c r="A5789" s="114"/>
      <c r="BF5789" s="116"/>
    </row>
    <row r="5790" spans="1:58" s="1" customFormat="1" ht="15">
      <c r="A5790" s="114"/>
      <c r="BF5790" s="116"/>
    </row>
    <row r="5791" spans="1:58" s="1" customFormat="1" ht="15">
      <c r="A5791" s="114"/>
      <c r="BF5791" s="116"/>
    </row>
    <row r="5792" spans="1:58" s="1" customFormat="1" ht="15">
      <c r="A5792" s="114"/>
      <c r="BF5792" s="116"/>
    </row>
    <row r="5793" spans="1:58" s="1" customFormat="1" ht="15">
      <c r="A5793" s="114"/>
      <c r="BF5793" s="116"/>
    </row>
    <row r="5794" spans="1:58" s="1" customFormat="1" ht="15">
      <c r="A5794" s="114"/>
      <c r="BF5794" s="116"/>
    </row>
    <row r="5795" spans="1:58" s="1" customFormat="1" ht="15">
      <c r="A5795" s="114"/>
      <c r="BF5795" s="116"/>
    </row>
    <row r="5796" spans="1:58" s="1" customFormat="1" ht="15">
      <c r="A5796" s="114"/>
      <c r="BF5796" s="116"/>
    </row>
    <row r="5797" spans="1:58" s="1" customFormat="1" ht="15">
      <c r="A5797" s="114"/>
      <c r="BF5797" s="116"/>
    </row>
    <row r="5798" spans="1:58" s="1" customFormat="1" ht="15">
      <c r="A5798" s="114"/>
      <c r="BF5798" s="116"/>
    </row>
    <row r="5799" spans="1:58" s="1" customFormat="1" ht="15">
      <c r="A5799" s="114"/>
      <c r="BF5799" s="116"/>
    </row>
    <row r="5800" spans="1:58" s="1" customFormat="1" ht="15">
      <c r="A5800" s="114"/>
      <c r="BF5800" s="116"/>
    </row>
    <row r="5801" spans="1:58" s="1" customFormat="1" ht="15">
      <c r="A5801" s="114"/>
      <c r="BF5801" s="116"/>
    </row>
    <row r="5802" spans="1:58" s="1" customFormat="1" ht="15">
      <c r="A5802" s="114"/>
      <c r="BF5802" s="116"/>
    </row>
    <row r="5803" spans="1:58" s="1" customFormat="1" ht="15">
      <c r="A5803" s="114"/>
      <c r="BF5803" s="116"/>
    </row>
    <row r="5804" spans="1:58" s="1" customFormat="1" ht="15">
      <c r="A5804" s="114"/>
      <c r="BF5804" s="116"/>
    </row>
    <row r="5805" spans="1:58" s="1" customFormat="1" ht="15">
      <c r="A5805" s="114"/>
      <c r="BF5805" s="116"/>
    </row>
    <row r="5806" spans="1:58" s="1" customFormat="1" ht="15">
      <c r="A5806" s="114"/>
      <c r="BF5806" s="116"/>
    </row>
    <row r="5807" spans="1:58" s="1" customFormat="1" ht="15">
      <c r="A5807" s="114"/>
      <c r="BF5807" s="116"/>
    </row>
    <row r="5808" spans="1:58" s="1" customFormat="1" ht="15">
      <c r="A5808" s="114"/>
      <c r="BF5808" s="116"/>
    </row>
    <row r="5809" spans="1:58" s="1" customFormat="1" ht="15">
      <c r="A5809" s="114"/>
      <c r="BF5809" s="116"/>
    </row>
    <row r="5810" spans="1:58" s="1" customFormat="1" ht="15">
      <c r="A5810" s="114"/>
      <c r="BF5810" s="116"/>
    </row>
    <row r="5811" spans="1:58" s="1" customFormat="1" ht="15">
      <c r="A5811" s="114"/>
      <c r="BF5811" s="116"/>
    </row>
    <row r="5812" spans="1:58" s="1" customFormat="1" ht="15">
      <c r="A5812" s="114"/>
      <c r="BF5812" s="116"/>
    </row>
    <row r="5813" spans="1:58" s="1" customFormat="1" ht="15">
      <c r="A5813" s="114"/>
      <c r="BF5813" s="116"/>
    </row>
    <row r="5814" spans="1:58" s="1" customFormat="1" ht="15">
      <c r="A5814" s="114"/>
      <c r="BF5814" s="116"/>
    </row>
    <row r="5815" spans="1:58" s="1" customFormat="1" ht="15">
      <c r="A5815" s="114"/>
      <c r="BF5815" s="116"/>
    </row>
    <row r="5816" spans="1:58" s="1" customFormat="1" ht="15">
      <c r="A5816" s="114"/>
      <c r="BF5816" s="116"/>
    </row>
    <row r="5817" spans="1:58" s="1" customFormat="1" ht="15">
      <c r="A5817" s="114"/>
      <c r="BF5817" s="116"/>
    </row>
    <row r="5818" spans="1:58" s="1" customFormat="1" ht="15">
      <c r="A5818" s="114"/>
      <c r="BF5818" s="116"/>
    </row>
    <row r="5819" spans="1:58" s="1" customFormat="1" ht="15">
      <c r="A5819" s="114"/>
      <c r="BF5819" s="116"/>
    </row>
    <row r="5820" spans="1:58" s="1" customFormat="1" ht="15">
      <c r="A5820" s="114"/>
      <c r="BF5820" s="116"/>
    </row>
    <row r="5821" spans="1:58" s="1" customFormat="1" ht="15">
      <c r="A5821" s="114"/>
      <c r="BF5821" s="116"/>
    </row>
    <row r="5822" spans="1:58" s="1" customFormat="1" ht="15">
      <c r="A5822" s="114"/>
      <c r="BF5822" s="116"/>
    </row>
    <row r="5823" spans="1:58" s="1" customFormat="1" ht="15">
      <c r="A5823" s="114"/>
      <c r="BF5823" s="116"/>
    </row>
    <row r="5824" spans="1:58" s="1" customFormat="1" ht="15">
      <c r="A5824" s="114"/>
      <c r="BF5824" s="116"/>
    </row>
    <row r="5825" spans="1:58" s="1" customFormat="1" ht="15">
      <c r="A5825" s="114"/>
      <c r="BF5825" s="116"/>
    </row>
    <row r="5826" spans="1:58" s="1" customFormat="1" ht="15">
      <c r="A5826" s="114"/>
      <c r="BF5826" s="116"/>
    </row>
    <row r="5827" spans="1:58" s="1" customFormat="1" ht="15">
      <c r="A5827" s="114"/>
      <c r="BF5827" s="116"/>
    </row>
    <row r="5828" spans="1:58" s="1" customFormat="1" ht="15">
      <c r="A5828" s="114"/>
      <c r="BF5828" s="116"/>
    </row>
    <row r="5829" spans="1:58" s="1" customFormat="1" ht="15">
      <c r="A5829" s="114"/>
      <c r="BF5829" s="116"/>
    </row>
    <row r="5830" spans="1:58" s="1" customFormat="1" ht="15">
      <c r="A5830" s="114"/>
      <c r="BF5830" s="116"/>
    </row>
    <row r="5831" spans="1:58" s="1" customFormat="1" ht="15">
      <c r="A5831" s="114"/>
      <c r="BF5831" s="116"/>
    </row>
    <row r="5832" spans="1:58" s="1" customFormat="1" ht="15">
      <c r="A5832" s="114"/>
      <c r="BF5832" s="116"/>
    </row>
    <row r="5833" spans="1:58" s="1" customFormat="1" ht="15">
      <c r="A5833" s="114"/>
      <c r="BF5833" s="116"/>
    </row>
    <row r="5834" spans="1:58" s="1" customFormat="1" ht="15">
      <c r="A5834" s="114"/>
      <c r="BF5834" s="116"/>
    </row>
    <row r="5835" spans="1:58" s="1" customFormat="1" ht="15">
      <c r="A5835" s="114"/>
      <c r="BF5835" s="116"/>
    </row>
    <row r="5836" spans="1:58" s="1" customFormat="1" ht="15">
      <c r="A5836" s="114"/>
      <c r="BF5836" s="116"/>
    </row>
    <row r="5837" spans="1:58" s="1" customFormat="1" ht="15">
      <c r="A5837" s="114"/>
      <c r="BF5837" s="116"/>
    </row>
    <row r="5838" spans="1:58" s="1" customFormat="1" ht="15">
      <c r="A5838" s="114"/>
      <c r="BF5838" s="116"/>
    </row>
    <row r="5839" spans="1:58" s="1" customFormat="1" ht="15">
      <c r="A5839" s="114"/>
      <c r="BF5839" s="116"/>
    </row>
    <row r="5840" spans="1:58" s="1" customFormat="1" ht="15">
      <c r="A5840" s="114"/>
      <c r="BF5840" s="116"/>
    </row>
    <row r="5841" spans="1:58" s="1" customFormat="1" ht="15">
      <c r="A5841" s="114"/>
      <c r="BF5841" s="116"/>
    </row>
    <row r="5842" spans="1:58" s="1" customFormat="1" ht="15">
      <c r="A5842" s="114"/>
      <c r="BF5842" s="116"/>
    </row>
    <row r="5843" spans="1:58" s="1" customFormat="1" ht="15">
      <c r="A5843" s="114"/>
      <c r="BF5843" s="116"/>
    </row>
    <row r="5844" spans="1:58" s="1" customFormat="1" ht="15">
      <c r="A5844" s="114"/>
      <c r="BF5844" s="116"/>
    </row>
    <row r="5845" spans="1:58" s="1" customFormat="1" ht="15">
      <c r="A5845" s="114"/>
      <c r="BF5845" s="116"/>
    </row>
    <row r="5846" spans="1:58" s="1" customFormat="1" ht="15">
      <c r="A5846" s="114"/>
      <c r="BF5846" s="116"/>
    </row>
    <row r="5847" spans="1:58" s="1" customFormat="1" ht="15">
      <c r="A5847" s="114"/>
      <c r="BF5847" s="116"/>
    </row>
    <row r="5848" spans="1:58" s="1" customFormat="1" ht="15">
      <c r="A5848" s="114"/>
      <c r="BF5848" s="116"/>
    </row>
    <row r="5849" spans="1:58" s="1" customFormat="1" ht="15">
      <c r="A5849" s="114"/>
      <c r="BF5849" s="116"/>
    </row>
    <row r="5850" spans="1:58" s="1" customFormat="1" ht="15">
      <c r="A5850" s="114"/>
      <c r="BF5850" s="116"/>
    </row>
    <row r="5851" spans="1:58" s="1" customFormat="1" ht="15">
      <c r="A5851" s="114"/>
      <c r="BF5851" s="116"/>
    </row>
    <row r="5852" spans="1:58" s="1" customFormat="1" ht="15">
      <c r="A5852" s="114"/>
      <c r="BF5852" s="116"/>
    </row>
    <row r="5853" spans="1:58" s="1" customFormat="1" ht="15">
      <c r="A5853" s="114"/>
      <c r="BF5853" s="116"/>
    </row>
    <row r="5854" spans="1:58" s="1" customFormat="1" ht="15">
      <c r="A5854" s="114"/>
      <c r="BF5854" s="116"/>
    </row>
    <row r="5855" spans="1:58" s="1" customFormat="1" ht="15">
      <c r="A5855" s="114"/>
      <c r="BF5855" s="116"/>
    </row>
    <row r="5856" spans="1:58" s="1" customFormat="1" ht="15">
      <c r="A5856" s="114"/>
      <c r="BF5856" s="116"/>
    </row>
    <row r="5857" spans="1:58" s="1" customFormat="1" ht="15">
      <c r="A5857" s="114"/>
      <c r="BF5857" s="116"/>
    </row>
    <row r="5858" spans="1:58" s="1" customFormat="1" ht="15">
      <c r="A5858" s="114"/>
      <c r="BF5858" s="116"/>
    </row>
    <row r="5859" spans="1:58" s="1" customFormat="1" ht="15">
      <c r="A5859" s="114"/>
      <c r="BF5859" s="116"/>
    </row>
    <row r="5860" spans="1:58" s="1" customFormat="1" ht="15">
      <c r="A5860" s="114"/>
      <c r="BF5860" s="116"/>
    </row>
    <row r="5861" spans="1:58" s="1" customFormat="1" ht="15">
      <c r="A5861" s="114"/>
      <c r="BF5861" s="116"/>
    </row>
    <row r="5862" spans="1:58" s="1" customFormat="1" ht="15">
      <c r="A5862" s="114"/>
      <c r="BF5862" s="116"/>
    </row>
    <row r="5863" spans="1:58" s="1" customFormat="1" ht="15">
      <c r="A5863" s="114"/>
      <c r="BF5863" s="116"/>
    </row>
    <row r="5864" spans="1:58" s="1" customFormat="1" ht="15">
      <c r="A5864" s="114"/>
      <c r="BF5864" s="116"/>
    </row>
    <row r="5865" spans="1:58" s="1" customFormat="1" ht="15">
      <c r="A5865" s="114"/>
      <c r="BF5865" s="116"/>
    </row>
    <row r="5866" spans="1:58" s="1" customFormat="1" ht="15">
      <c r="A5866" s="114"/>
      <c r="BF5866" s="116"/>
    </row>
    <row r="5867" spans="1:58" s="1" customFormat="1" ht="15">
      <c r="A5867" s="114"/>
      <c r="BF5867" s="116"/>
    </row>
    <row r="5868" spans="1:58" s="1" customFormat="1" ht="15">
      <c r="A5868" s="114"/>
      <c r="BF5868" s="116"/>
    </row>
    <row r="5869" spans="1:58" s="1" customFormat="1" ht="15">
      <c r="A5869" s="114"/>
      <c r="BF5869" s="116"/>
    </row>
    <row r="5870" spans="1:58" s="1" customFormat="1" ht="15">
      <c r="A5870" s="114"/>
      <c r="BF5870" s="116"/>
    </row>
    <row r="5871" spans="1:58" s="1" customFormat="1" ht="15">
      <c r="A5871" s="114"/>
      <c r="BF5871" s="116"/>
    </row>
    <row r="5872" spans="1:58" s="1" customFormat="1" ht="15">
      <c r="A5872" s="114"/>
      <c r="BF5872" s="116"/>
    </row>
    <row r="5873" spans="1:58" s="1" customFormat="1" ht="15">
      <c r="A5873" s="114"/>
      <c r="BF5873" s="116"/>
    </row>
    <row r="5874" spans="1:58" s="1" customFormat="1" ht="15">
      <c r="A5874" s="114"/>
      <c r="BF5874" s="116"/>
    </row>
    <row r="5875" spans="1:58" s="1" customFormat="1" ht="15">
      <c r="A5875" s="114"/>
      <c r="BF5875" s="116"/>
    </row>
    <row r="5876" spans="1:58" s="1" customFormat="1" ht="15">
      <c r="A5876" s="114"/>
      <c r="BF5876" s="116"/>
    </row>
    <row r="5877" spans="1:58" s="1" customFormat="1" ht="15">
      <c r="A5877" s="114"/>
      <c r="BF5877" s="116"/>
    </row>
    <row r="5878" spans="1:58" s="1" customFormat="1" ht="15">
      <c r="A5878" s="114"/>
      <c r="BF5878" s="116"/>
    </row>
    <row r="5879" spans="1:58" s="1" customFormat="1" ht="15">
      <c r="A5879" s="114"/>
      <c r="BF5879" s="116"/>
    </row>
    <row r="5880" spans="1:58" s="1" customFormat="1" ht="15">
      <c r="A5880" s="114"/>
      <c r="BF5880" s="116"/>
    </row>
    <row r="5881" spans="1:58" s="1" customFormat="1" ht="15">
      <c r="A5881" s="114"/>
      <c r="BF5881" s="116"/>
    </row>
    <row r="5882" spans="1:58" s="1" customFormat="1" ht="15">
      <c r="A5882" s="114"/>
      <c r="BF5882" s="116"/>
    </row>
    <row r="5883" spans="1:58" s="1" customFormat="1" ht="15">
      <c r="A5883" s="114"/>
      <c r="BF5883" s="116"/>
    </row>
    <row r="5884" spans="1:58" s="1" customFormat="1" ht="15">
      <c r="A5884" s="114"/>
      <c r="BF5884" s="116"/>
    </row>
    <row r="5885" spans="1:58" s="1" customFormat="1" ht="15">
      <c r="A5885" s="114"/>
      <c r="BF5885" s="116"/>
    </row>
    <row r="5886" spans="1:58" s="1" customFormat="1" ht="15">
      <c r="A5886" s="114"/>
      <c r="BF5886" s="116"/>
    </row>
    <row r="5887" spans="1:58" s="1" customFormat="1" ht="15">
      <c r="A5887" s="114"/>
      <c r="BF5887" s="116"/>
    </row>
    <row r="5888" spans="1:58" s="1" customFormat="1" ht="15">
      <c r="A5888" s="114"/>
      <c r="BF5888" s="116"/>
    </row>
    <row r="5889" spans="1:58" s="1" customFormat="1" ht="15">
      <c r="A5889" s="114"/>
      <c r="BF5889" s="116"/>
    </row>
    <row r="5890" spans="1:58" s="1" customFormat="1" ht="15">
      <c r="A5890" s="114"/>
      <c r="BF5890" s="116"/>
    </row>
    <row r="5891" spans="1:58" s="1" customFormat="1" ht="15">
      <c r="A5891" s="114"/>
      <c r="BF5891" s="116"/>
    </row>
    <row r="5892" spans="1:58" s="1" customFormat="1" ht="15">
      <c r="A5892" s="114"/>
      <c r="BF5892" s="116"/>
    </row>
    <row r="5893" spans="1:58" s="1" customFormat="1" ht="15">
      <c r="A5893" s="114"/>
      <c r="BF5893" s="116"/>
    </row>
    <row r="5894" spans="1:58" s="1" customFormat="1" ht="15">
      <c r="A5894" s="114"/>
      <c r="BF5894" s="116"/>
    </row>
    <row r="5895" spans="1:58" s="1" customFormat="1" ht="15">
      <c r="A5895" s="114"/>
      <c r="BF5895" s="116"/>
    </row>
    <row r="5896" spans="1:58" s="1" customFormat="1" ht="15">
      <c r="A5896" s="114"/>
      <c r="BF5896" s="116"/>
    </row>
    <row r="5897" spans="1:58" s="1" customFormat="1" ht="15">
      <c r="A5897" s="114"/>
      <c r="BF5897" s="116"/>
    </row>
    <row r="5898" spans="1:58" s="1" customFormat="1" ht="15">
      <c r="A5898" s="114"/>
      <c r="BF5898" s="116"/>
    </row>
    <row r="5899" spans="1:58" s="1" customFormat="1" ht="15">
      <c r="A5899" s="114"/>
      <c r="BF5899" s="116"/>
    </row>
    <row r="5900" spans="1:58" s="1" customFormat="1" ht="15">
      <c r="A5900" s="114"/>
      <c r="BF5900" s="116"/>
    </row>
    <row r="5901" spans="1:58" s="1" customFormat="1" ht="15">
      <c r="A5901" s="114"/>
      <c r="BF5901" s="116"/>
    </row>
    <row r="5902" spans="1:58" s="1" customFormat="1" ht="15">
      <c r="A5902" s="114"/>
      <c r="BF5902" s="116"/>
    </row>
    <row r="5903" spans="1:58" s="1" customFormat="1" ht="15">
      <c r="A5903" s="114"/>
      <c r="BF5903" s="116"/>
    </row>
    <row r="5904" spans="1:58" s="1" customFormat="1" ht="15">
      <c r="A5904" s="114"/>
      <c r="BF5904" s="116"/>
    </row>
    <row r="5905" spans="1:58" s="1" customFormat="1" ht="15">
      <c r="A5905" s="114"/>
      <c r="BF5905" s="116"/>
    </row>
    <row r="5906" spans="1:58" s="1" customFormat="1" ht="15">
      <c r="A5906" s="114"/>
      <c r="BF5906" s="116"/>
    </row>
    <row r="5907" spans="1:58" s="1" customFormat="1" ht="15">
      <c r="A5907" s="114"/>
      <c r="BF5907" s="116"/>
    </row>
    <row r="5908" spans="1:58" s="1" customFormat="1" ht="15">
      <c r="A5908" s="114"/>
      <c r="BF5908" s="116"/>
    </row>
    <row r="5909" spans="1:58" s="1" customFormat="1" ht="15">
      <c r="A5909" s="114"/>
      <c r="BF5909" s="116"/>
    </row>
    <row r="5910" spans="1:58" s="1" customFormat="1" ht="15">
      <c r="A5910" s="114"/>
      <c r="BF5910" s="116"/>
    </row>
    <row r="5911" spans="1:58" s="1" customFormat="1" ht="15">
      <c r="A5911" s="114"/>
      <c r="BF5911" s="116"/>
    </row>
    <row r="5912" spans="1:58" s="1" customFormat="1" ht="15">
      <c r="A5912" s="114"/>
      <c r="BF5912" s="116"/>
    </row>
    <row r="5913" spans="1:58" s="1" customFormat="1" ht="15">
      <c r="A5913" s="114"/>
      <c r="BF5913" s="116"/>
    </row>
    <row r="5914" spans="1:58" s="1" customFormat="1" ht="15">
      <c r="A5914" s="114"/>
      <c r="BF5914" s="116"/>
    </row>
    <row r="5915" spans="1:58" s="1" customFormat="1" ht="15">
      <c r="A5915" s="114"/>
      <c r="BF5915" s="116"/>
    </row>
    <row r="5916" spans="1:58" s="1" customFormat="1" ht="15">
      <c r="A5916" s="114"/>
      <c r="BF5916" s="116"/>
    </row>
    <row r="5917" spans="1:58" s="1" customFormat="1" ht="15">
      <c r="A5917" s="114"/>
      <c r="BF5917" s="116"/>
    </row>
    <row r="5918" spans="1:58" s="1" customFormat="1" ht="15">
      <c r="A5918" s="114"/>
      <c r="BF5918" s="116"/>
    </row>
    <row r="5919" spans="1:58" s="1" customFormat="1" ht="15">
      <c r="A5919" s="114"/>
      <c r="BF5919" s="116"/>
    </row>
    <row r="5920" spans="1:58" s="1" customFormat="1" ht="15">
      <c r="A5920" s="114"/>
      <c r="BF5920" s="116"/>
    </row>
    <row r="5921" spans="1:58" s="1" customFormat="1" ht="15">
      <c r="A5921" s="114"/>
      <c r="BF5921" s="116"/>
    </row>
    <row r="5922" spans="1:58" s="1" customFormat="1" ht="15">
      <c r="A5922" s="114"/>
      <c r="BF5922" s="116"/>
    </row>
    <row r="5923" spans="1:58" s="1" customFormat="1" ht="15">
      <c r="A5923" s="114"/>
      <c r="BF5923" s="116"/>
    </row>
    <row r="5924" spans="1:58" s="1" customFormat="1" ht="15">
      <c r="A5924" s="114"/>
      <c r="BF5924" s="116"/>
    </row>
    <row r="5925" spans="1:58" s="1" customFormat="1" ht="15">
      <c r="A5925" s="114"/>
      <c r="BF5925" s="116"/>
    </row>
    <row r="5926" spans="1:58" s="1" customFormat="1" ht="15">
      <c r="A5926" s="114"/>
      <c r="BF5926" s="116"/>
    </row>
    <row r="5927" spans="1:58" s="1" customFormat="1" ht="15">
      <c r="A5927" s="114"/>
      <c r="BF5927" s="116"/>
    </row>
    <row r="5928" spans="1:58" s="1" customFormat="1" ht="15">
      <c r="A5928" s="114"/>
      <c r="BF5928" s="116"/>
    </row>
    <row r="5929" spans="1:58" s="1" customFormat="1" ht="15">
      <c r="A5929" s="114"/>
      <c r="BF5929" s="116"/>
    </row>
    <row r="5930" spans="1:58" s="1" customFormat="1" ht="15">
      <c r="A5930" s="114"/>
      <c r="BF5930" s="116"/>
    </row>
    <row r="5931" spans="1:58" s="1" customFormat="1" ht="15">
      <c r="A5931" s="114"/>
      <c r="BF5931" s="116"/>
    </row>
    <row r="5932" spans="1:58" s="1" customFormat="1" ht="15">
      <c r="A5932" s="114"/>
      <c r="BF5932" s="116"/>
    </row>
    <row r="5933" spans="1:58" s="1" customFormat="1" ht="15">
      <c r="A5933" s="114"/>
      <c r="BF5933" s="116"/>
    </row>
    <row r="5934" spans="1:58" s="1" customFormat="1" ht="15">
      <c r="A5934" s="114"/>
      <c r="BF5934" s="116"/>
    </row>
    <row r="5935" spans="1:58" s="1" customFormat="1" ht="15">
      <c r="A5935" s="114"/>
      <c r="BF5935" s="116"/>
    </row>
    <row r="5936" spans="1:58" s="1" customFormat="1" ht="15">
      <c r="A5936" s="114"/>
      <c r="BF5936" s="116"/>
    </row>
    <row r="5937" spans="1:58" s="1" customFormat="1" ht="15">
      <c r="A5937" s="114"/>
      <c r="BF5937" s="116"/>
    </row>
    <row r="5938" spans="1:58" s="1" customFormat="1" ht="15">
      <c r="A5938" s="114"/>
      <c r="BF5938" s="116"/>
    </row>
    <row r="5939" spans="1:58" s="1" customFormat="1" ht="15">
      <c r="A5939" s="114"/>
      <c r="BF5939" s="116"/>
    </row>
    <row r="5940" spans="1:58" s="1" customFormat="1" ht="15">
      <c r="A5940" s="114"/>
      <c r="BF5940" s="116"/>
    </row>
    <row r="5941" spans="1:58" s="1" customFormat="1" ht="15">
      <c r="A5941" s="114"/>
      <c r="BF5941" s="116"/>
    </row>
    <row r="5942" spans="1:58" s="1" customFormat="1" ht="15">
      <c r="A5942" s="114"/>
      <c r="BF5942" s="116"/>
    </row>
    <row r="5943" spans="1:58" s="1" customFormat="1" ht="15">
      <c r="A5943" s="114"/>
      <c r="BF5943" s="116"/>
    </row>
    <row r="5944" spans="1:58" s="1" customFormat="1" ht="15">
      <c r="A5944" s="114"/>
      <c r="BF5944" s="116"/>
    </row>
    <row r="5945" spans="1:58" s="1" customFormat="1" ht="15">
      <c r="A5945" s="114"/>
      <c r="BF5945" s="116"/>
    </row>
    <row r="5946" spans="1:58" s="1" customFormat="1" ht="15">
      <c r="A5946" s="114"/>
      <c r="BF5946" s="116"/>
    </row>
    <row r="5947" spans="1:58" s="1" customFormat="1" ht="15">
      <c r="A5947" s="114"/>
      <c r="BF5947" s="116"/>
    </row>
    <row r="5948" spans="1:58" s="1" customFormat="1" ht="15">
      <c r="A5948" s="114"/>
      <c r="BF5948" s="116"/>
    </row>
    <row r="5949" spans="1:58" s="1" customFormat="1" ht="15">
      <c r="A5949" s="114"/>
      <c r="BF5949" s="116"/>
    </row>
    <row r="5950" spans="1:58" s="1" customFormat="1" ht="15">
      <c r="A5950" s="114"/>
      <c r="BF5950" s="116"/>
    </row>
    <row r="5951" spans="1:58" s="1" customFormat="1" ht="15">
      <c r="A5951" s="114"/>
      <c r="BF5951" s="116"/>
    </row>
    <row r="5952" spans="1:58" s="1" customFormat="1" ht="15">
      <c r="A5952" s="114"/>
      <c r="BF5952" s="116"/>
    </row>
    <row r="5953" spans="1:58" s="1" customFormat="1" ht="15">
      <c r="A5953" s="114"/>
      <c r="BF5953" s="116"/>
    </row>
    <row r="5954" spans="1:58" s="1" customFormat="1" ht="15">
      <c r="A5954" s="114"/>
      <c r="BF5954" s="116"/>
    </row>
    <row r="5955" spans="1:58" s="1" customFormat="1" ht="15">
      <c r="A5955" s="114"/>
      <c r="BF5955" s="116"/>
    </row>
    <row r="5956" spans="1:58" s="1" customFormat="1" ht="15">
      <c r="A5956" s="114"/>
      <c r="BF5956" s="116"/>
    </row>
    <row r="5957" spans="1:58" s="1" customFormat="1" ht="15">
      <c r="A5957" s="114"/>
      <c r="BF5957" s="116"/>
    </row>
    <row r="5958" spans="1:58" s="1" customFormat="1" ht="15">
      <c r="A5958" s="114"/>
      <c r="BF5958" s="116"/>
    </row>
    <row r="5959" spans="1:58" s="1" customFormat="1" ht="15">
      <c r="A5959" s="114"/>
      <c r="BF5959" s="116"/>
    </row>
    <row r="5960" spans="1:58" s="1" customFormat="1" ht="15">
      <c r="A5960" s="114"/>
      <c r="BF5960" s="116"/>
    </row>
    <row r="5961" spans="1:58" s="1" customFormat="1" ht="15">
      <c r="A5961" s="114"/>
      <c r="BF5961" s="116"/>
    </row>
    <row r="5962" spans="1:58" s="1" customFormat="1" ht="15">
      <c r="A5962" s="114"/>
      <c r="BF5962" s="116"/>
    </row>
    <row r="5963" spans="1:58" s="1" customFormat="1" ht="15">
      <c r="A5963" s="114"/>
      <c r="BF5963" s="116"/>
    </row>
    <row r="5964" spans="1:58" s="1" customFormat="1" ht="15">
      <c r="A5964" s="114"/>
      <c r="BF5964" s="116"/>
    </row>
    <row r="5965" spans="1:58" s="1" customFormat="1" ht="15">
      <c r="A5965" s="114"/>
      <c r="BF5965" s="116"/>
    </row>
    <row r="5966" spans="1:58" s="1" customFormat="1" ht="15">
      <c r="A5966" s="114"/>
      <c r="BF5966" s="116"/>
    </row>
    <row r="5967" spans="1:58" s="1" customFormat="1" ht="15">
      <c r="A5967" s="114"/>
      <c r="BF5967" s="116"/>
    </row>
    <row r="5968" spans="1:58" s="1" customFormat="1" ht="15">
      <c r="A5968" s="114"/>
      <c r="BF5968" s="116"/>
    </row>
    <row r="5969" spans="1:58" s="1" customFormat="1" ht="15">
      <c r="A5969" s="114"/>
      <c r="BF5969" s="116"/>
    </row>
    <row r="5970" spans="1:58" s="1" customFormat="1" ht="15">
      <c r="A5970" s="114"/>
      <c r="BF5970" s="116"/>
    </row>
    <row r="5971" spans="1:58" s="1" customFormat="1" ht="15">
      <c r="A5971" s="114"/>
      <c r="BF5971" s="116"/>
    </row>
    <row r="5972" spans="1:58" s="1" customFormat="1" ht="15">
      <c r="A5972" s="114"/>
      <c r="BF5972" s="116"/>
    </row>
    <row r="5973" spans="1:58" s="1" customFormat="1" ht="15">
      <c r="A5973" s="114"/>
      <c r="BF5973" s="116"/>
    </row>
    <row r="5974" spans="1:58" s="1" customFormat="1" ht="15">
      <c r="A5974" s="114"/>
      <c r="BF5974" s="116"/>
    </row>
    <row r="5975" spans="1:58" s="1" customFormat="1" ht="15">
      <c r="A5975" s="114"/>
      <c r="BF5975" s="116"/>
    </row>
    <row r="5976" spans="1:58" s="1" customFormat="1" ht="15">
      <c r="A5976" s="114"/>
      <c r="BF5976" s="116"/>
    </row>
    <row r="5977" spans="1:58" s="1" customFormat="1" ht="15">
      <c r="A5977" s="114"/>
      <c r="BF5977" s="116"/>
    </row>
    <row r="5978" spans="1:58" s="1" customFormat="1" ht="15">
      <c r="A5978" s="114"/>
      <c r="BF5978" s="116"/>
    </row>
    <row r="5979" spans="1:58" s="1" customFormat="1" ht="15">
      <c r="A5979" s="114"/>
      <c r="BF5979" s="116"/>
    </row>
    <row r="5980" spans="1:58" s="1" customFormat="1" ht="15">
      <c r="A5980" s="114"/>
      <c r="BF5980" s="116"/>
    </row>
    <row r="5981" spans="1:58" s="1" customFormat="1" ht="15">
      <c r="A5981" s="114"/>
      <c r="BF5981" s="116"/>
    </row>
    <row r="5982" spans="1:58" s="1" customFormat="1" ht="15">
      <c r="A5982" s="114"/>
      <c r="BF5982" s="116"/>
    </row>
    <row r="5983" spans="1:58" s="1" customFormat="1" ht="15">
      <c r="A5983" s="114"/>
      <c r="BF5983" s="116"/>
    </row>
    <row r="5984" spans="1:58" s="1" customFormat="1" ht="15">
      <c r="A5984" s="114"/>
      <c r="BF5984" s="116"/>
    </row>
    <row r="5985" spans="1:58" s="1" customFormat="1" ht="15">
      <c r="A5985" s="114"/>
      <c r="BF5985" s="116"/>
    </row>
    <row r="5986" spans="1:58" s="1" customFormat="1" ht="15">
      <c r="A5986" s="114"/>
      <c r="BF5986" s="116"/>
    </row>
    <row r="5987" spans="1:58" s="1" customFormat="1" ht="15">
      <c r="A5987" s="114"/>
      <c r="BF5987" s="116"/>
    </row>
    <row r="5988" spans="1:58" s="1" customFormat="1" ht="15">
      <c r="A5988" s="114"/>
      <c r="BF5988" s="116"/>
    </row>
    <row r="5989" spans="1:58" s="1" customFormat="1" ht="15">
      <c r="A5989" s="114"/>
      <c r="BF5989" s="116"/>
    </row>
    <row r="5990" spans="1:58" s="1" customFormat="1" ht="15">
      <c r="A5990" s="114"/>
      <c r="BF5990" s="116"/>
    </row>
    <row r="5991" spans="1:58" s="1" customFormat="1" ht="15">
      <c r="A5991" s="114"/>
      <c r="BF5991" s="116"/>
    </row>
    <row r="5992" spans="1:58" s="1" customFormat="1" ht="15">
      <c r="A5992" s="114"/>
      <c r="BF5992" s="116"/>
    </row>
    <row r="5993" spans="1:58" s="1" customFormat="1" ht="15">
      <c r="A5993" s="114"/>
      <c r="BF5993" s="116"/>
    </row>
    <row r="5994" spans="1:58" s="1" customFormat="1" ht="15">
      <c r="A5994" s="114"/>
      <c r="BF5994" s="116"/>
    </row>
    <row r="5995" spans="1:58" s="1" customFormat="1" ht="15">
      <c r="A5995" s="114"/>
      <c r="BF5995" s="116"/>
    </row>
    <row r="5996" spans="1:58" s="1" customFormat="1" ht="15">
      <c r="A5996" s="114"/>
      <c r="BF5996" s="116"/>
    </row>
    <row r="5997" spans="1:58" s="1" customFormat="1" ht="15">
      <c r="A5997" s="114"/>
      <c r="BF5997" s="116"/>
    </row>
    <row r="5998" spans="1:58" s="1" customFormat="1" ht="15">
      <c r="A5998" s="114"/>
      <c r="BF5998" s="116"/>
    </row>
    <row r="5999" spans="1:58" s="1" customFormat="1" ht="15">
      <c r="A5999" s="114"/>
      <c r="BF5999" s="116"/>
    </row>
    <row r="6000" spans="1:58" s="1" customFormat="1" ht="15">
      <c r="A6000" s="114"/>
      <c r="BF6000" s="116"/>
    </row>
    <row r="6001" spans="1:58" s="1" customFormat="1" ht="15">
      <c r="A6001" s="114"/>
      <c r="BF6001" s="116"/>
    </row>
    <row r="6002" spans="1:58" s="1" customFormat="1" ht="15">
      <c r="A6002" s="114"/>
      <c r="BF6002" s="116"/>
    </row>
    <row r="6003" spans="1:58" s="1" customFormat="1" ht="15">
      <c r="A6003" s="114"/>
      <c r="BF6003" s="116"/>
    </row>
    <row r="6004" spans="1:58" s="1" customFormat="1" ht="15">
      <c r="A6004" s="114"/>
      <c r="BF6004" s="116"/>
    </row>
    <row r="6005" spans="1:58" s="1" customFormat="1" ht="15">
      <c r="A6005" s="114"/>
      <c r="BF6005" s="116"/>
    </row>
    <row r="6006" spans="1:58" s="1" customFormat="1" ht="15">
      <c r="A6006" s="114"/>
      <c r="BF6006" s="116"/>
    </row>
    <row r="6007" spans="1:58" s="1" customFormat="1" ht="15">
      <c r="A6007" s="114"/>
      <c r="BF6007" s="116"/>
    </row>
    <row r="6008" spans="1:58" s="1" customFormat="1" ht="15">
      <c r="A6008" s="114"/>
      <c r="BF6008" s="116"/>
    </row>
    <row r="6009" spans="1:58" s="1" customFormat="1" ht="15">
      <c r="A6009" s="114"/>
      <c r="BF6009" s="116"/>
    </row>
    <row r="6010" spans="1:58" s="1" customFormat="1" ht="15">
      <c r="A6010" s="114"/>
      <c r="BF6010" s="116"/>
    </row>
    <row r="6011" spans="1:58" s="1" customFormat="1" ht="15">
      <c r="A6011" s="114"/>
      <c r="BF6011" s="116"/>
    </row>
    <row r="6012" spans="1:58" s="1" customFormat="1" ht="15">
      <c r="A6012" s="114"/>
      <c r="BF6012" s="116"/>
    </row>
    <row r="6013" spans="1:58" s="1" customFormat="1" ht="15">
      <c r="A6013" s="114"/>
      <c r="BF6013" s="116"/>
    </row>
    <row r="6014" spans="1:58" s="1" customFormat="1" ht="15">
      <c r="A6014" s="114"/>
      <c r="BF6014" s="116"/>
    </row>
    <row r="6015" spans="1:58" s="1" customFormat="1" ht="15">
      <c r="A6015" s="114"/>
      <c r="BF6015" s="116"/>
    </row>
    <row r="6016" spans="1:58" s="1" customFormat="1" ht="15">
      <c r="A6016" s="114"/>
      <c r="BF6016" s="116"/>
    </row>
    <row r="6017" spans="1:58" s="1" customFormat="1" ht="15">
      <c r="A6017" s="114"/>
      <c r="BF6017" s="116"/>
    </row>
    <row r="6018" spans="1:58" s="1" customFormat="1" ht="15">
      <c r="A6018" s="114"/>
      <c r="BF6018" s="116"/>
    </row>
    <row r="6019" spans="1:58" s="1" customFormat="1" ht="15">
      <c r="A6019" s="114"/>
      <c r="BF6019" s="116"/>
    </row>
    <row r="6020" spans="1:58" s="1" customFormat="1" ht="15">
      <c r="A6020" s="114"/>
      <c r="BF6020" s="116"/>
    </row>
    <row r="6021" spans="1:58" s="1" customFormat="1" ht="15">
      <c r="A6021" s="114"/>
      <c r="BF6021" s="116"/>
    </row>
    <row r="6022" spans="1:58" s="1" customFormat="1" ht="15">
      <c r="A6022" s="114"/>
      <c r="BF6022" s="116"/>
    </row>
    <row r="6023" spans="1:58" s="1" customFormat="1" ht="15">
      <c r="A6023" s="114"/>
      <c r="BF6023" s="116"/>
    </row>
    <row r="6024" spans="1:58" s="1" customFormat="1" ht="15">
      <c r="A6024" s="114"/>
      <c r="BF6024" s="116"/>
    </row>
    <row r="6025" spans="1:58" s="1" customFormat="1" ht="15">
      <c r="A6025" s="114"/>
      <c r="BF6025" s="116"/>
    </row>
    <row r="6026" spans="1:58" s="1" customFormat="1" ht="15">
      <c r="A6026" s="114"/>
      <c r="BF6026" s="116"/>
    </row>
    <row r="6027" spans="1:58" s="1" customFormat="1" ht="15">
      <c r="A6027" s="114"/>
      <c r="BF6027" s="116"/>
    </row>
    <row r="6028" spans="1:58" s="1" customFormat="1" ht="15">
      <c r="A6028" s="114"/>
      <c r="BF6028" s="116"/>
    </row>
    <row r="6029" spans="1:58" s="1" customFormat="1" ht="15">
      <c r="A6029" s="114"/>
      <c r="BF6029" s="116"/>
    </row>
    <row r="6030" spans="1:58" s="1" customFormat="1" ht="15">
      <c r="A6030" s="114"/>
      <c r="BF6030" s="116"/>
    </row>
    <row r="6031" spans="1:58" s="1" customFormat="1" ht="15">
      <c r="A6031" s="114"/>
      <c r="BF6031" s="116"/>
    </row>
    <row r="6032" spans="1:58" s="1" customFormat="1" ht="15">
      <c r="A6032" s="114"/>
      <c r="BF6032" s="116"/>
    </row>
    <row r="6033" spans="1:58" s="1" customFormat="1" ht="15">
      <c r="A6033" s="114"/>
      <c r="BF6033" s="116"/>
    </row>
    <row r="6034" spans="1:58" s="1" customFormat="1" ht="15">
      <c r="A6034" s="114"/>
      <c r="BF6034" s="116"/>
    </row>
    <row r="6035" spans="1:58" s="1" customFormat="1" ht="15">
      <c r="A6035" s="114"/>
      <c r="BF6035" s="116"/>
    </row>
    <row r="6036" spans="1:58" s="1" customFormat="1" ht="15">
      <c r="A6036" s="114"/>
      <c r="BF6036" s="116"/>
    </row>
    <row r="6037" spans="1:58" s="1" customFormat="1" ht="15">
      <c r="A6037" s="114"/>
      <c r="BF6037" s="116"/>
    </row>
    <row r="6038" spans="1:58" s="1" customFormat="1" ht="15">
      <c r="A6038" s="114"/>
      <c r="BF6038" s="116"/>
    </row>
    <row r="6039" spans="1:58" s="1" customFormat="1" ht="15">
      <c r="A6039" s="114"/>
      <c r="BF6039" s="116"/>
    </row>
    <row r="6040" spans="1:58" s="1" customFormat="1" ht="15">
      <c r="A6040" s="114"/>
      <c r="BF6040" s="116"/>
    </row>
    <row r="6041" spans="1:58" s="1" customFormat="1" ht="15">
      <c r="A6041" s="114"/>
      <c r="BF6041" s="116"/>
    </row>
    <row r="6042" spans="1:58" s="1" customFormat="1" ht="15">
      <c r="A6042" s="114"/>
      <c r="BF6042" s="116"/>
    </row>
    <row r="6043" spans="1:58" s="1" customFormat="1" ht="15">
      <c r="A6043" s="114"/>
      <c r="BF6043" s="116"/>
    </row>
    <row r="6044" spans="1:58" s="1" customFormat="1" ht="15">
      <c r="A6044" s="114"/>
      <c r="BF6044" s="116"/>
    </row>
    <row r="6045" spans="1:58" s="1" customFormat="1" ht="15">
      <c r="A6045" s="114"/>
      <c r="BF6045" s="116"/>
    </row>
    <row r="6046" spans="1:58" s="1" customFormat="1" ht="15">
      <c r="A6046" s="114"/>
      <c r="BF6046" s="116"/>
    </row>
    <row r="6047" spans="1:58" s="1" customFormat="1" ht="15">
      <c r="A6047" s="114"/>
      <c r="BF6047" s="116"/>
    </row>
    <row r="6048" spans="1:58" s="1" customFormat="1" ht="15">
      <c r="A6048" s="114"/>
      <c r="BF6048" s="116"/>
    </row>
    <row r="6049" spans="1:58" s="1" customFormat="1" ht="15">
      <c r="A6049" s="114"/>
      <c r="BF6049" s="116"/>
    </row>
    <row r="6050" spans="1:58" s="1" customFormat="1" ht="15">
      <c r="A6050" s="114"/>
      <c r="BF6050" s="116"/>
    </row>
    <row r="6051" spans="1:58" s="1" customFormat="1" ht="15">
      <c r="A6051" s="114"/>
      <c r="BF6051" s="116"/>
    </row>
    <row r="6052" spans="1:58" s="1" customFormat="1" ht="15">
      <c r="A6052" s="114"/>
      <c r="BF6052" s="116"/>
    </row>
    <row r="6053" spans="1:58" s="1" customFormat="1" ht="15">
      <c r="A6053" s="114"/>
      <c r="BF6053" s="116"/>
    </row>
    <row r="6054" spans="1:58" s="1" customFormat="1" ht="15">
      <c r="A6054" s="114"/>
      <c r="BF6054" s="116"/>
    </row>
    <row r="6055" spans="1:58" s="1" customFormat="1" ht="15">
      <c r="A6055" s="114"/>
      <c r="BF6055" s="116"/>
    </row>
    <row r="6056" spans="1:58" s="1" customFormat="1" ht="15">
      <c r="A6056" s="114"/>
      <c r="BF6056" s="116"/>
    </row>
    <row r="6057" spans="1:58" s="1" customFormat="1" ht="15">
      <c r="A6057" s="114"/>
      <c r="BF6057" s="116"/>
    </row>
    <row r="6058" spans="1:58" s="1" customFormat="1" ht="15">
      <c r="A6058" s="114"/>
      <c r="BF6058" s="116"/>
    </row>
    <row r="6059" spans="1:58" s="1" customFormat="1" ht="15">
      <c r="A6059" s="114"/>
      <c r="BF6059" s="116"/>
    </row>
    <row r="6060" spans="1:58" s="1" customFormat="1" ht="15">
      <c r="A6060" s="114"/>
      <c r="BF6060" s="116"/>
    </row>
    <row r="6061" spans="1:58" s="1" customFormat="1" ht="15">
      <c r="A6061" s="114"/>
      <c r="BF6061" s="116"/>
    </row>
    <row r="6062" spans="1:58" s="1" customFormat="1" ht="15">
      <c r="A6062" s="114"/>
      <c r="BF6062" s="116"/>
    </row>
    <row r="6063" spans="1:58" s="1" customFormat="1" ht="15">
      <c r="A6063" s="114"/>
      <c r="BF6063" s="116"/>
    </row>
    <row r="6064" spans="1:58" s="1" customFormat="1" ht="15">
      <c r="A6064" s="114"/>
      <c r="BF6064" s="116"/>
    </row>
    <row r="6065" spans="1:58" s="1" customFormat="1" ht="15">
      <c r="A6065" s="114"/>
      <c r="BF6065" s="116"/>
    </row>
    <row r="6066" spans="1:58" s="1" customFormat="1" ht="15">
      <c r="A6066" s="114"/>
      <c r="BF6066" s="116"/>
    </row>
    <row r="6067" spans="1:58" s="1" customFormat="1" ht="15">
      <c r="A6067" s="114"/>
      <c r="BF6067" s="116"/>
    </row>
    <row r="6068" spans="1:58" s="1" customFormat="1" ht="15">
      <c r="A6068" s="114"/>
      <c r="BF6068" s="116"/>
    </row>
    <row r="6069" spans="1:58" s="1" customFormat="1" ht="15">
      <c r="A6069" s="114"/>
      <c r="BF6069" s="116"/>
    </row>
    <row r="6070" spans="1:58" s="1" customFormat="1" ht="15">
      <c r="A6070" s="114"/>
      <c r="BF6070" s="116"/>
    </row>
    <row r="6071" spans="1:58" s="1" customFormat="1" ht="15">
      <c r="A6071" s="114"/>
      <c r="BF6071" s="116"/>
    </row>
    <row r="6072" spans="1:58" s="1" customFormat="1" ht="15">
      <c r="A6072" s="114"/>
      <c r="BF6072" s="116"/>
    </row>
    <row r="6073" spans="1:58" s="1" customFormat="1" ht="15">
      <c r="A6073" s="114"/>
      <c r="BF6073" s="116"/>
    </row>
    <row r="6074" spans="1:58" s="1" customFormat="1" ht="15">
      <c r="A6074" s="114"/>
      <c r="BF6074" s="116"/>
    </row>
    <row r="6075" spans="1:58" s="1" customFormat="1" ht="15">
      <c r="A6075" s="114"/>
      <c r="BF6075" s="116"/>
    </row>
    <row r="6076" spans="1:58" s="1" customFormat="1" ht="15">
      <c r="A6076" s="114"/>
      <c r="BF6076" s="116"/>
    </row>
    <row r="6077" spans="1:58" s="1" customFormat="1" ht="15">
      <c r="A6077" s="114"/>
      <c r="BF6077" s="116"/>
    </row>
    <row r="6078" spans="1:58" s="1" customFormat="1" ht="15">
      <c r="A6078" s="114"/>
      <c r="BF6078" s="116"/>
    </row>
    <row r="6079" spans="1:58" s="1" customFormat="1" ht="15">
      <c r="A6079" s="114"/>
      <c r="BF6079" s="116"/>
    </row>
    <row r="6080" spans="1:58" s="1" customFormat="1" ht="15">
      <c r="A6080" s="114"/>
      <c r="BF6080" s="116"/>
    </row>
    <row r="6081" spans="1:58" s="1" customFormat="1" ht="15">
      <c r="A6081" s="114"/>
      <c r="BF6081" s="116"/>
    </row>
    <row r="6082" spans="1:58" s="1" customFormat="1" ht="15">
      <c r="A6082" s="114"/>
      <c r="BF6082" s="116"/>
    </row>
    <row r="6083" spans="1:58" s="1" customFormat="1" ht="15">
      <c r="A6083" s="114"/>
      <c r="BF6083" s="116"/>
    </row>
    <row r="6084" spans="1:58" s="1" customFormat="1" ht="15">
      <c r="A6084" s="114"/>
      <c r="BF6084" s="116"/>
    </row>
    <row r="6085" spans="1:58" s="1" customFormat="1" ht="15">
      <c r="A6085" s="114"/>
      <c r="BF6085" s="116"/>
    </row>
    <row r="6086" spans="1:58" s="1" customFormat="1" ht="15">
      <c r="A6086" s="114"/>
      <c r="BF6086" s="116"/>
    </row>
    <row r="6087" spans="1:58" s="1" customFormat="1" ht="15">
      <c r="A6087" s="114"/>
      <c r="BF6087" s="116"/>
    </row>
    <row r="6088" spans="1:58" s="1" customFormat="1" ht="15">
      <c r="A6088" s="114"/>
      <c r="BF6088" s="116"/>
    </row>
    <row r="6089" spans="1:58" s="1" customFormat="1" ht="15">
      <c r="A6089" s="114"/>
      <c r="BF6089" s="116"/>
    </row>
    <row r="6090" spans="1:58" s="1" customFormat="1" ht="15">
      <c r="A6090" s="114"/>
      <c r="BF6090" s="116"/>
    </row>
    <row r="6091" spans="1:58" s="1" customFormat="1" ht="15">
      <c r="A6091" s="114"/>
      <c r="BF6091" s="116"/>
    </row>
    <row r="6092" spans="1:58" s="1" customFormat="1" ht="15">
      <c r="A6092" s="114"/>
      <c r="BF6092" s="116"/>
    </row>
    <row r="6093" spans="1:58" s="1" customFormat="1" ht="15">
      <c r="A6093" s="114"/>
      <c r="BF6093" s="116"/>
    </row>
    <row r="6094" spans="1:58" s="1" customFormat="1" ht="15">
      <c r="A6094" s="114"/>
      <c r="BF6094" s="116"/>
    </row>
    <row r="6095" spans="1:58" s="1" customFormat="1" ht="15">
      <c r="A6095" s="114"/>
      <c r="BF6095" s="116"/>
    </row>
    <row r="6096" spans="1:58" s="1" customFormat="1" ht="15">
      <c r="A6096" s="114"/>
      <c r="BF6096" s="116"/>
    </row>
    <row r="6097" spans="1:58" s="1" customFormat="1" ht="15">
      <c r="A6097" s="114"/>
      <c r="BF6097" s="116"/>
    </row>
    <row r="6098" spans="1:58" s="1" customFormat="1" ht="15">
      <c r="A6098" s="114"/>
      <c r="BF6098" s="116"/>
    </row>
    <row r="6099" spans="1:58" s="1" customFormat="1" ht="15">
      <c r="A6099" s="114"/>
      <c r="BF6099" s="116"/>
    </row>
    <row r="6100" spans="1:58" s="1" customFormat="1" ht="15">
      <c r="A6100" s="114"/>
      <c r="BF6100" s="116"/>
    </row>
    <row r="6101" spans="1:58" s="1" customFormat="1" ht="15">
      <c r="A6101" s="114"/>
      <c r="BF6101" s="116"/>
    </row>
    <row r="6102" spans="1:58" s="1" customFormat="1" ht="15">
      <c r="A6102" s="114"/>
      <c r="BF6102" s="116"/>
    </row>
    <row r="6103" spans="1:58" s="1" customFormat="1" ht="15">
      <c r="A6103" s="114"/>
      <c r="BF6103" s="116"/>
    </row>
    <row r="6104" spans="1:58" s="1" customFormat="1" ht="15">
      <c r="A6104" s="114"/>
      <c r="BF6104" s="116"/>
    </row>
    <row r="6105" spans="1:58" s="1" customFormat="1" ht="15">
      <c r="A6105" s="114"/>
      <c r="BF6105" s="116"/>
    </row>
    <row r="6106" spans="1:58" s="1" customFormat="1" ht="15">
      <c r="A6106" s="114"/>
      <c r="BF6106" s="116"/>
    </row>
    <row r="6107" spans="1:58" s="1" customFormat="1" ht="15">
      <c r="A6107" s="114"/>
      <c r="BF6107" s="116"/>
    </row>
    <row r="6108" spans="1:58" s="1" customFormat="1" ht="15">
      <c r="A6108" s="114"/>
      <c r="BF6108" s="116"/>
    </row>
    <row r="6109" spans="1:58" s="1" customFormat="1" ht="15">
      <c r="A6109" s="114"/>
      <c r="BF6109" s="116"/>
    </row>
    <row r="6110" spans="1:58" s="1" customFormat="1" ht="15">
      <c r="A6110" s="114"/>
      <c r="BF6110" s="116"/>
    </row>
    <row r="6111" spans="1:58" s="1" customFormat="1" ht="15">
      <c r="A6111" s="114"/>
      <c r="BF6111" s="116"/>
    </row>
    <row r="6112" spans="1:58" s="1" customFormat="1" ht="15">
      <c r="A6112" s="114"/>
      <c r="BF6112" s="116"/>
    </row>
    <row r="6113" spans="1:58" s="1" customFormat="1" ht="15">
      <c r="A6113" s="114"/>
      <c r="BF6113" s="116"/>
    </row>
    <row r="6114" spans="1:58" s="1" customFormat="1" ht="15">
      <c r="A6114" s="114"/>
      <c r="BF6114" s="116"/>
    </row>
    <row r="6115" spans="1:58" s="1" customFormat="1" ht="15">
      <c r="A6115" s="114"/>
      <c r="BF6115" s="116"/>
    </row>
    <row r="6116" spans="1:58" s="1" customFormat="1" ht="15">
      <c r="A6116" s="114"/>
      <c r="BF6116" s="116"/>
    </row>
    <row r="6117" spans="1:58" s="1" customFormat="1" ht="15">
      <c r="A6117" s="114"/>
      <c r="BF6117" s="116"/>
    </row>
    <row r="6118" spans="1:58" s="1" customFormat="1" ht="15">
      <c r="A6118" s="114"/>
      <c r="BF6118" s="116"/>
    </row>
    <row r="6119" spans="1:58" s="1" customFormat="1" ht="15">
      <c r="A6119" s="114"/>
      <c r="BF6119" s="116"/>
    </row>
    <row r="6120" spans="1:58" s="1" customFormat="1" ht="15">
      <c r="A6120" s="114"/>
      <c r="BF6120" s="116"/>
    </row>
    <row r="6121" spans="1:58" s="1" customFormat="1" ht="15">
      <c r="A6121" s="114"/>
      <c r="BF6121" s="116"/>
    </row>
    <row r="6122" spans="1:58" s="1" customFormat="1" ht="15">
      <c r="A6122" s="114"/>
      <c r="BF6122" s="116"/>
    </row>
    <row r="6123" spans="1:58" s="1" customFormat="1" ht="15">
      <c r="A6123" s="114"/>
      <c r="BF6123" s="116"/>
    </row>
    <row r="6124" spans="1:58" s="1" customFormat="1" ht="15">
      <c r="A6124" s="114"/>
      <c r="BF6124" s="116"/>
    </row>
    <row r="6125" spans="1:58" s="1" customFormat="1" ht="15">
      <c r="A6125" s="114"/>
      <c r="BF6125" s="116"/>
    </row>
    <row r="6126" spans="1:58" s="1" customFormat="1" ht="15">
      <c r="A6126" s="114"/>
      <c r="BF6126" s="116"/>
    </row>
    <row r="6127" spans="1:58" s="1" customFormat="1" ht="15">
      <c r="A6127" s="114"/>
      <c r="BF6127" s="116"/>
    </row>
    <row r="6128" spans="1:58" s="1" customFormat="1" ht="15">
      <c r="A6128" s="114"/>
      <c r="BF6128" s="116"/>
    </row>
    <row r="6129" spans="1:58" s="1" customFormat="1" ht="15">
      <c r="A6129" s="114"/>
      <c r="BF6129" s="116"/>
    </row>
    <row r="6130" spans="1:58" s="1" customFormat="1" ht="15">
      <c r="A6130" s="114"/>
      <c r="BF6130" s="116"/>
    </row>
    <row r="6131" spans="1:58" s="1" customFormat="1" ht="15">
      <c r="A6131" s="114"/>
      <c r="BF6131" s="116"/>
    </row>
    <row r="6132" spans="1:58" s="1" customFormat="1" ht="15">
      <c r="A6132" s="114"/>
      <c r="BF6132" s="116"/>
    </row>
    <row r="6133" spans="1:58" s="1" customFormat="1" ht="15">
      <c r="A6133" s="114"/>
      <c r="BF6133" s="116"/>
    </row>
    <row r="6134" spans="1:58" s="1" customFormat="1" ht="15">
      <c r="A6134" s="114"/>
      <c r="BF6134" s="116"/>
    </row>
    <row r="6135" spans="1:58" s="1" customFormat="1" ht="15">
      <c r="A6135" s="114"/>
      <c r="BF6135" s="116"/>
    </row>
    <row r="6136" spans="1:58" s="1" customFormat="1" ht="15">
      <c r="A6136" s="114"/>
      <c r="BF6136" s="116"/>
    </row>
    <row r="6137" spans="1:58" s="1" customFormat="1" ht="15">
      <c r="A6137" s="114"/>
      <c r="BF6137" s="116"/>
    </row>
    <row r="6138" spans="1:58" s="1" customFormat="1" ht="15">
      <c r="A6138" s="114"/>
      <c r="BF6138" s="116"/>
    </row>
    <row r="6139" spans="1:58" s="1" customFormat="1" ht="15">
      <c r="A6139" s="114"/>
      <c r="BF6139" s="116"/>
    </row>
    <row r="6140" spans="1:58" s="1" customFormat="1" ht="15">
      <c r="A6140" s="114"/>
      <c r="BF6140" s="116"/>
    </row>
    <row r="6141" spans="1:58" s="1" customFormat="1" ht="15">
      <c r="A6141" s="114"/>
      <c r="BF6141" s="116"/>
    </row>
    <row r="6142" spans="1:58" s="1" customFormat="1" ht="15">
      <c r="A6142" s="114"/>
      <c r="BF6142" s="116"/>
    </row>
    <row r="6143" spans="1:58" s="1" customFormat="1" ht="15">
      <c r="A6143" s="114"/>
      <c r="BF6143" s="116"/>
    </row>
    <row r="6144" spans="1:58" s="1" customFormat="1" ht="15">
      <c r="A6144" s="114"/>
      <c r="BF6144" s="116"/>
    </row>
    <row r="6145" spans="1:58" s="1" customFormat="1" ht="15">
      <c r="A6145" s="114"/>
      <c r="BF6145" s="116"/>
    </row>
    <row r="6146" spans="1:58" s="1" customFormat="1" ht="15">
      <c r="A6146" s="114"/>
      <c r="BF6146" s="116"/>
    </row>
    <row r="6147" spans="1:58" s="1" customFormat="1" ht="15">
      <c r="A6147" s="114"/>
      <c r="BF6147" s="116"/>
    </row>
    <row r="6148" spans="1:58" s="1" customFormat="1" ht="15">
      <c r="A6148" s="114"/>
      <c r="BF6148" s="116"/>
    </row>
    <row r="6149" spans="1:58" s="1" customFormat="1" ht="15">
      <c r="A6149" s="114"/>
      <c r="BF6149" s="116"/>
    </row>
    <row r="6150" spans="1:58" s="1" customFormat="1" ht="15">
      <c r="A6150" s="114"/>
      <c r="BF6150" s="116"/>
    </row>
    <row r="6151" spans="1:58" s="1" customFormat="1" ht="15">
      <c r="A6151" s="114"/>
      <c r="BF6151" s="116"/>
    </row>
    <row r="6152" spans="1:58" s="1" customFormat="1" ht="15">
      <c r="A6152" s="114"/>
      <c r="BF6152" s="116"/>
    </row>
    <row r="6153" spans="1:58" s="1" customFormat="1" ht="15">
      <c r="A6153" s="114"/>
      <c r="BF6153" s="116"/>
    </row>
    <row r="6154" spans="1:58" s="1" customFormat="1" ht="15">
      <c r="A6154" s="114"/>
      <c r="BF6154" s="116"/>
    </row>
    <row r="6155" spans="1:58" s="1" customFormat="1" ht="15">
      <c r="A6155" s="114"/>
      <c r="BF6155" s="116"/>
    </row>
    <row r="6156" spans="1:58" s="1" customFormat="1" ht="15">
      <c r="A6156" s="114"/>
      <c r="BF6156" s="116"/>
    </row>
    <row r="6157" spans="1:58" s="1" customFormat="1" ht="15">
      <c r="A6157" s="114"/>
      <c r="BF6157" s="116"/>
    </row>
    <row r="6158" spans="1:58" s="1" customFormat="1" ht="15">
      <c r="A6158" s="114"/>
      <c r="BF6158" s="116"/>
    </row>
    <row r="6159" spans="1:58" s="1" customFormat="1" ht="15">
      <c r="A6159" s="114"/>
      <c r="BF6159" s="116"/>
    </row>
    <row r="6160" spans="1:58" s="1" customFormat="1" ht="15">
      <c r="A6160" s="114"/>
      <c r="BF6160" s="116"/>
    </row>
    <row r="6161" spans="1:58" s="1" customFormat="1" ht="15">
      <c r="A6161" s="114"/>
      <c r="BF6161" s="116"/>
    </row>
    <row r="6162" spans="1:58" s="1" customFormat="1" ht="15">
      <c r="A6162" s="114"/>
      <c r="BF6162" s="116"/>
    </row>
    <row r="6163" spans="1:58" s="1" customFormat="1" ht="15">
      <c r="A6163" s="114"/>
      <c r="BF6163" s="116"/>
    </row>
    <row r="6164" spans="1:58" s="1" customFormat="1" ht="15">
      <c r="A6164" s="114"/>
      <c r="BF6164" s="116"/>
    </row>
    <row r="6165" spans="1:58" s="1" customFormat="1" ht="15">
      <c r="A6165" s="114"/>
      <c r="BF6165" s="116"/>
    </row>
    <row r="6166" spans="1:58" s="1" customFormat="1" ht="15">
      <c r="A6166" s="114"/>
      <c r="BF6166" s="116"/>
    </row>
    <row r="6167" spans="1:58" s="1" customFormat="1" ht="15">
      <c r="A6167" s="114"/>
      <c r="BF6167" s="116"/>
    </row>
    <row r="6168" spans="1:58" s="1" customFormat="1" ht="15">
      <c r="A6168" s="114"/>
      <c r="BF6168" s="116"/>
    </row>
    <row r="6169" spans="1:58" s="1" customFormat="1" ht="15">
      <c r="A6169" s="114"/>
      <c r="BF6169" s="116"/>
    </row>
    <row r="6170" spans="1:58" s="1" customFormat="1" ht="15">
      <c r="A6170" s="114"/>
      <c r="BF6170" s="116"/>
    </row>
    <row r="6171" spans="1:58" s="1" customFormat="1" ht="15">
      <c r="A6171" s="114"/>
      <c r="BF6171" s="116"/>
    </row>
    <row r="6172" spans="1:58" s="1" customFormat="1" ht="15">
      <c r="A6172" s="114"/>
      <c r="BF6172" s="116"/>
    </row>
    <row r="6173" spans="1:58" s="1" customFormat="1" ht="15">
      <c r="A6173" s="114"/>
      <c r="BF6173" s="116"/>
    </row>
    <row r="6174" spans="1:58" s="1" customFormat="1" ht="15">
      <c r="A6174" s="114"/>
      <c r="BF6174" s="116"/>
    </row>
    <row r="6175" spans="1:58" s="1" customFormat="1" ht="15">
      <c r="A6175" s="114"/>
      <c r="BF6175" s="116"/>
    </row>
    <row r="6176" spans="1:58" s="1" customFormat="1" ht="15">
      <c r="A6176" s="114"/>
      <c r="BF6176" s="116"/>
    </row>
    <row r="6177" spans="1:58" s="1" customFormat="1" ht="15">
      <c r="A6177" s="114"/>
      <c r="BF6177" s="116"/>
    </row>
    <row r="6178" spans="1:58" s="1" customFormat="1" ht="15">
      <c r="A6178" s="114"/>
      <c r="BF6178" s="116"/>
    </row>
    <row r="6179" spans="1:58" s="1" customFormat="1" ht="15">
      <c r="A6179" s="114"/>
      <c r="BF6179" s="116"/>
    </row>
    <row r="6180" spans="1:58" s="1" customFormat="1" ht="15">
      <c r="A6180" s="114"/>
      <c r="BF6180" s="116"/>
    </row>
    <row r="6181" spans="1:58" s="1" customFormat="1" ht="15">
      <c r="A6181" s="114"/>
      <c r="BF6181" s="116"/>
    </row>
    <row r="6182" spans="1:58" s="1" customFormat="1" ht="15">
      <c r="A6182" s="114"/>
      <c r="BF6182" s="116"/>
    </row>
    <row r="6183" spans="1:58" s="1" customFormat="1" ht="15">
      <c r="A6183" s="114"/>
      <c r="BF6183" s="116"/>
    </row>
    <row r="6184" spans="1:58" s="1" customFormat="1" ht="15">
      <c r="A6184" s="114"/>
      <c r="BF6184" s="116"/>
    </row>
    <row r="6185" spans="1:58" s="1" customFormat="1" ht="15">
      <c r="A6185" s="114"/>
      <c r="BF6185" s="116"/>
    </row>
    <row r="6186" spans="1:58" s="1" customFormat="1" ht="15">
      <c r="A6186" s="114"/>
      <c r="BF6186" s="116"/>
    </row>
    <row r="6187" spans="1:58" s="1" customFormat="1" ht="15">
      <c r="A6187" s="114"/>
      <c r="BF6187" s="116"/>
    </row>
    <row r="6188" spans="1:58" s="1" customFormat="1" ht="15">
      <c r="A6188" s="114"/>
      <c r="BF6188" s="116"/>
    </row>
    <row r="6189" spans="1:58" s="1" customFormat="1" ht="15">
      <c r="A6189" s="114"/>
      <c r="BF6189" s="116"/>
    </row>
    <row r="6190" spans="1:58" s="1" customFormat="1" ht="15">
      <c r="A6190" s="114"/>
      <c r="BF6190" s="116"/>
    </row>
    <row r="6191" spans="1:58" s="1" customFormat="1" ht="15">
      <c r="A6191" s="114"/>
      <c r="BF6191" s="116"/>
    </row>
    <row r="6192" spans="1:58" s="1" customFormat="1" ht="15">
      <c r="A6192" s="114"/>
      <c r="BF6192" s="116"/>
    </row>
    <row r="6193" spans="1:58" s="1" customFormat="1" ht="15">
      <c r="A6193" s="114"/>
      <c r="BF6193" s="116"/>
    </row>
    <row r="6194" spans="1:58" s="1" customFormat="1" ht="15">
      <c r="A6194" s="114"/>
      <c r="BF6194" s="116"/>
    </row>
    <row r="6195" spans="1:58" s="1" customFormat="1" ht="15">
      <c r="A6195" s="114"/>
      <c r="BF6195" s="116"/>
    </row>
    <row r="6196" spans="1:58" s="1" customFormat="1" ht="15">
      <c r="A6196" s="114"/>
      <c r="BF6196" s="116"/>
    </row>
    <row r="6197" spans="1:58" s="1" customFormat="1" ht="15">
      <c r="A6197" s="114"/>
      <c r="BF6197" s="116"/>
    </row>
    <row r="6198" spans="1:58" s="1" customFormat="1" ht="15">
      <c r="A6198" s="114"/>
      <c r="BF6198" s="116"/>
    </row>
    <row r="6199" spans="1:58" s="1" customFormat="1" ht="15">
      <c r="A6199" s="114"/>
      <c r="BF6199" s="116"/>
    </row>
    <row r="6200" spans="1:58" s="1" customFormat="1" ht="15">
      <c r="A6200" s="114"/>
      <c r="BF6200" s="116"/>
    </row>
    <row r="6201" spans="1:58" s="1" customFormat="1" ht="15">
      <c r="A6201" s="114"/>
      <c r="BF6201" s="116"/>
    </row>
    <row r="6202" spans="1:58" s="1" customFormat="1" ht="15">
      <c r="A6202" s="114"/>
      <c r="BF6202" s="116"/>
    </row>
    <row r="6203" spans="1:58" s="1" customFormat="1" ht="15">
      <c r="A6203" s="114"/>
      <c r="BF6203" s="116"/>
    </row>
    <row r="6204" spans="1:58" s="1" customFormat="1" ht="15">
      <c r="A6204" s="114"/>
      <c r="BF6204" s="116"/>
    </row>
    <row r="6205" spans="1:58" s="1" customFormat="1" ht="15">
      <c r="A6205" s="114"/>
      <c r="BF6205" s="116"/>
    </row>
    <row r="6206" spans="1:58" s="1" customFormat="1" ht="15">
      <c r="A6206" s="114"/>
      <c r="BF6206" s="116"/>
    </row>
    <row r="6207" spans="1:58" s="1" customFormat="1" ht="15">
      <c r="A6207" s="114"/>
      <c r="BF6207" s="116"/>
    </row>
    <row r="6208" spans="1:58" s="1" customFormat="1" ht="15">
      <c r="A6208" s="114"/>
      <c r="BF6208" s="116"/>
    </row>
    <row r="6209" spans="1:58" s="1" customFormat="1" ht="15">
      <c r="A6209" s="114"/>
      <c r="BF6209" s="116"/>
    </row>
    <row r="6210" spans="1:58" s="1" customFormat="1" ht="15">
      <c r="A6210" s="114"/>
      <c r="BF6210" s="116"/>
    </row>
    <row r="6211" spans="1:58" s="1" customFormat="1" ht="15">
      <c r="A6211" s="114"/>
      <c r="BF6211" s="116"/>
    </row>
    <row r="6212" spans="1:58" s="1" customFormat="1" ht="15">
      <c r="A6212" s="114"/>
      <c r="BF6212" s="116"/>
    </row>
    <row r="6213" spans="1:58" s="1" customFormat="1" ht="15">
      <c r="A6213" s="114"/>
      <c r="BF6213" s="116"/>
    </row>
    <row r="6214" spans="1:58" s="1" customFormat="1" ht="15">
      <c r="A6214" s="114"/>
      <c r="BF6214" s="116"/>
    </row>
    <row r="6215" spans="1:58" s="1" customFormat="1" ht="15">
      <c r="A6215" s="114"/>
      <c r="BF6215" s="116"/>
    </row>
    <row r="6216" spans="1:58" s="1" customFormat="1" ht="15">
      <c r="A6216" s="114"/>
      <c r="BF6216" s="116"/>
    </row>
    <row r="6217" spans="1:58" s="1" customFormat="1" ht="15">
      <c r="A6217" s="114"/>
      <c r="BF6217" s="116"/>
    </row>
    <row r="6218" spans="1:58" s="1" customFormat="1" ht="15">
      <c r="A6218" s="114"/>
      <c r="BF6218" s="116"/>
    </row>
    <row r="6219" spans="1:58" s="1" customFormat="1" ht="15">
      <c r="A6219" s="114"/>
      <c r="BF6219" s="116"/>
    </row>
    <row r="6220" spans="1:58" s="1" customFormat="1" ht="15">
      <c r="A6220" s="114"/>
      <c r="BF6220" s="116"/>
    </row>
    <row r="6221" spans="1:58" s="1" customFormat="1" ht="15">
      <c r="A6221" s="114"/>
      <c r="BF6221" s="116"/>
    </row>
    <row r="6222" spans="1:58" s="1" customFormat="1" ht="15">
      <c r="A6222" s="114"/>
      <c r="BF6222" s="116"/>
    </row>
    <row r="6223" spans="1:58" s="1" customFormat="1" ht="15">
      <c r="A6223" s="114"/>
      <c r="BF6223" s="116"/>
    </row>
    <row r="6224" spans="1:58" s="1" customFormat="1" ht="15">
      <c r="A6224" s="114"/>
      <c r="BF6224" s="116"/>
    </row>
    <row r="6225" spans="1:58" s="1" customFormat="1" ht="15">
      <c r="A6225" s="114"/>
      <c r="BF6225" s="116"/>
    </row>
    <row r="6226" spans="1:58" s="1" customFormat="1" ht="15">
      <c r="A6226" s="114"/>
      <c r="BF6226" s="116"/>
    </row>
    <row r="6227" spans="1:58" s="1" customFormat="1" ht="15">
      <c r="A6227" s="114"/>
      <c r="BF6227" s="116"/>
    </row>
    <row r="6228" spans="1:58" s="1" customFormat="1" ht="15">
      <c r="A6228" s="114"/>
      <c r="BF6228" s="116"/>
    </row>
    <row r="6229" spans="1:58" s="1" customFormat="1" ht="15">
      <c r="A6229" s="114"/>
      <c r="BF6229" s="116"/>
    </row>
    <row r="6230" spans="1:58" s="1" customFormat="1" ht="15">
      <c r="A6230" s="114"/>
      <c r="BF6230" s="116"/>
    </row>
    <row r="6231" spans="1:58" s="1" customFormat="1" ht="15">
      <c r="A6231" s="114"/>
      <c r="BF6231" s="116"/>
    </row>
    <row r="6232" spans="1:58" s="1" customFormat="1" ht="15">
      <c r="A6232" s="114"/>
      <c r="BF6232" s="116"/>
    </row>
    <row r="6233" spans="1:58" s="1" customFormat="1" ht="15">
      <c r="A6233" s="114"/>
      <c r="BF6233" s="116"/>
    </row>
    <row r="6234" spans="1:58" s="1" customFormat="1" ht="15">
      <c r="A6234" s="114"/>
      <c r="BF6234" s="116"/>
    </row>
    <row r="6235" spans="1:58" s="1" customFormat="1" ht="15">
      <c r="A6235" s="114"/>
      <c r="BF6235" s="116"/>
    </row>
    <row r="6236" spans="1:58" s="1" customFormat="1" ht="15">
      <c r="A6236" s="114"/>
      <c r="BF6236" s="116"/>
    </row>
    <row r="6237" spans="1:58" s="1" customFormat="1" ht="15">
      <c r="A6237" s="114"/>
      <c r="BF6237" s="116"/>
    </row>
    <row r="6238" spans="1:58" s="1" customFormat="1" ht="15">
      <c r="A6238" s="114"/>
      <c r="BF6238" s="116"/>
    </row>
    <row r="6239" spans="1:58" s="1" customFormat="1" ht="15">
      <c r="A6239" s="114"/>
      <c r="BF6239" s="116"/>
    </row>
    <row r="6240" spans="1:58" s="1" customFormat="1" ht="15">
      <c r="A6240" s="114"/>
      <c r="BF6240" s="116"/>
    </row>
    <row r="6241" spans="1:58" s="1" customFormat="1" ht="15">
      <c r="A6241" s="114"/>
      <c r="BF6241" s="116"/>
    </row>
    <row r="6242" spans="1:58" s="1" customFormat="1" ht="15">
      <c r="A6242" s="114"/>
      <c r="BF6242" s="116"/>
    </row>
    <row r="6243" spans="1:58" s="1" customFormat="1" ht="15">
      <c r="A6243" s="114"/>
      <c r="BF6243" s="116"/>
    </row>
    <row r="6244" spans="1:58" s="1" customFormat="1" ht="15">
      <c r="A6244" s="114"/>
      <c r="BF6244" s="116"/>
    </row>
    <row r="6245" spans="1:58" s="1" customFormat="1" ht="15">
      <c r="A6245" s="114"/>
      <c r="BF6245" s="116"/>
    </row>
    <row r="6246" spans="1:58" s="1" customFormat="1" ht="15">
      <c r="A6246" s="114"/>
      <c r="BF6246" s="116"/>
    </row>
    <row r="6247" spans="1:58" s="1" customFormat="1" ht="15">
      <c r="A6247" s="114"/>
      <c r="BF6247" s="116"/>
    </row>
    <row r="6248" spans="1:58" s="1" customFormat="1" ht="15">
      <c r="A6248" s="114"/>
      <c r="BF6248" s="116"/>
    </row>
    <row r="6249" spans="1:58" s="1" customFormat="1" ht="15">
      <c r="A6249" s="114"/>
      <c r="BF6249" s="116"/>
    </row>
    <row r="6250" spans="1:58" s="1" customFormat="1" ht="15">
      <c r="A6250" s="114"/>
      <c r="BF6250" s="116"/>
    </row>
    <row r="6251" spans="1:58" s="1" customFormat="1" ht="15">
      <c r="A6251" s="114"/>
      <c r="BF6251" s="116"/>
    </row>
    <row r="6252" spans="1:58" s="1" customFormat="1" ht="15">
      <c r="A6252" s="114"/>
      <c r="BF6252" s="116"/>
    </row>
    <row r="6253" spans="1:58" s="1" customFormat="1" ht="15">
      <c r="A6253" s="114"/>
      <c r="BF6253" s="116"/>
    </row>
    <row r="6254" spans="1:58" s="1" customFormat="1" ht="15">
      <c r="A6254" s="114"/>
      <c r="BF6254" s="116"/>
    </row>
    <row r="6255" spans="1:58" s="1" customFormat="1" ht="15">
      <c r="A6255" s="114"/>
      <c r="BF6255" s="116"/>
    </row>
    <row r="6256" spans="1:58" s="1" customFormat="1" ht="15">
      <c r="A6256" s="114"/>
      <c r="BF6256" s="116"/>
    </row>
    <row r="6257" spans="1:58" s="1" customFormat="1" ht="15">
      <c r="A6257" s="114"/>
      <c r="BF6257" s="116"/>
    </row>
    <row r="6258" spans="1:58" s="1" customFormat="1" ht="15">
      <c r="A6258" s="114"/>
      <c r="BF6258" s="116"/>
    </row>
    <row r="6259" spans="1:58" s="1" customFormat="1" ht="15">
      <c r="A6259" s="114"/>
      <c r="BF6259" s="116"/>
    </row>
    <row r="6260" spans="1:58" s="1" customFormat="1" ht="15">
      <c r="A6260" s="114"/>
      <c r="BF6260" s="116"/>
    </row>
    <row r="6261" spans="1:58" s="1" customFormat="1" ht="15">
      <c r="A6261" s="114"/>
      <c r="BF6261" s="116"/>
    </row>
    <row r="6262" spans="1:58" s="1" customFormat="1" ht="15">
      <c r="A6262" s="114"/>
      <c r="BF6262" s="116"/>
    </row>
    <row r="6263" spans="1:58" s="1" customFormat="1" ht="15">
      <c r="A6263" s="114"/>
      <c r="BF6263" s="116"/>
    </row>
    <row r="6264" spans="1:58" s="1" customFormat="1" ht="15">
      <c r="A6264" s="114"/>
      <c r="BF6264" s="116"/>
    </row>
    <row r="6265" spans="1:58" s="1" customFormat="1" ht="15">
      <c r="A6265" s="114"/>
      <c r="BF6265" s="116"/>
    </row>
    <row r="6266" spans="1:58" s="1" customFormat="1" ht="15">
      <c r="A6266" s="114"/>
      <c r="BF6266" s="116"/>
    </row>
    <row r="6267" spans="1:58" s="1" customFormat="1" ht="15">
      <c r="A6267" s="114"/>
      <c r="BF6267" s="116"/>
    </row>
    <row r="6268" spans="1:58" s="1" customFormat="1" ht="15">
      <c r="A6268" s="114"/>
      <c r="BF6268" s="116"/>
    </row>
    <row r="6269" spans="1:58" s="1" customFormat="1" ht="15">
      <c r="A6269" s="114"/>
      <c r="BF6269" s="116"/>
    </row>
    <row r="6270" spans="1:58" s="1" customFormat="1" ht="15">
      <c r="A6270" s="114"/>
      <c r="BF6270" s="116"/>
    </row>
    <row r="6271" spans="1:58" s="1" customFormat="1" ht="15">
      <c r="A6271" s="114"/>
      <c r="BF6271" s="116"/>
    </row>
    <row r="6272" spans="1:58" s="1" customFormat="1" ht="15">
      <c r="A6272" s="114"/>
      <c r="BF6272" s="116"/>
    </row>
    <row r="6273" spans="1:58" s="1" customFormat="1" ht="15">
      <c r="A6273" s="114"/>
      <c r="BF6273" s="116"/>
    </row>
    <row r="6274" spans="1:58" s="1" customFormat="1" ht="15">
      <c r="A6274" s="114"/>
      <c r="BF6274" s="116"/>
    </row>
    <row r="6275" spans="1:58" s="1" customFormat="1" ht="15">
      <c r="A6275" s="114"/>
      <c r="BF6275" s="116"/>
    </row>
    <row r="6276" spans="1:58" s="1" customFormat="1" ht="15">
      <c r="A6276" s="114"/>
      <c r="BF6276" s="116"/>
    </row>
    <row r="6277" spans="1:58" s="1" customFormat="1" ht="15">
      <c r="A6277" s="114"/>
      <c r="BF6277" s="116"/>
    </row>
    <row r="6278" spans="1:58" s="1" customFormat="1" ht="15">
      <c r="A6278" s="114"/>
      <c r="BF6278" s="116"/>
    </row>
    <row r="6279" spans="1:58" s="1" customFormat="1" ht="15">
      <c r="A6279" s="114"/>
      <c r="BF6279" s="116"/>
    </row>
    <row r="6280" spans="1:58" s="1" customFormat="1" ht="15">
      <c r="A6280" s="114"/>
      <c r="BF6280" s="116"/>
    </row>
    <row r="6281" spans="1:58" s="1" customFormat="1" ht="15">
      <c r="A6281" s="114"/>
      <c r="BF6281" s="116"/>
    </row>
    <row r="6282" spans="1:58" s="1" customFormat="1" ht="15">
      <c r="A6282" s="114"/>
      <c r="BF6282" s="116"/>
    </row>
    <row r="6283" spans="1:58" s="1" customFormat="1" ht="15">
      <c r="A6283" s="114"/>
      <c r="BF6283" s="116"/>
    </row>
    <row r="6284" spans="1:58" s="1" customFormat="1" ht="15">
      <c r="A6284" s="114"/>
      <c r="BF6284" s="116"/>
    </row>
    <row r="6285" spans="1:58" s="1" customFormat="1" ht="15">
      <c r="A6285" s="114"/>
      <c r="BF6285" s="116"/>
    </row>
    <row r="6286" spans="1:58" s="1" customFormat="1" ht="15">
      <c r="A6286" s="114"/>
      <c r="BF6286" s="116"/>
    </row>
    <row r="6287" spans="1:58" s="1" customFormat="1" ht="15">
      <c r="A6287" s="114"/>
      <c r="BF6287" s="116"/>
    </row>
    <row r="6288" spans="1:58" s="1" customFormat="1" ht="15">
      <c r="A6288" s="114"/>
      <c r="BF6288" s="116"/>
    </row>
    <row r="6289" spans="1:58" s="1" customFormat="1" ht="15">
      <c r="A6289" s="114"/>
      <c r="BF6289" s="116"/>
    </row>
    <row r="6290" spans="1:58" s="1" customFormat="1" ht="15">
      <c r="A6290" s="114"/>
      <c r="BF6290" s="116"/>
    </row>
    <row r="6291" spans="1:58" s="1" customFormat="1" ht="15">
      <c r="A6291" s="114"/>
      <c r="BF6291" s="116"/>
    </row>
    <row r="6292" spans="1:58" s="1" customFormat="1" ht="15">
      <c r="A6292" s="114"/>
      <c r="BF6292" s="116"/>
    </row>
    <row r="6293" spans="1:58" s="1" customFormat="1" ht="15">
      <c r="A6293" s="114"/>
      <c r="BF6293" s="116"/>
    </row>
    <row r="6294" spans="1:58" s="1" customFormat="1" ht="15">
      <c r="A6294" s="114"/>
      <c r="BF6294" s="116"/>
    </row>
    <row r="6295" spans="1:58" s="1" customFormat="1" ht="15">
      <c r="A6295" s="114"/>
      <c r="BF6295" s="116"/>
    </row>
    <row r="6296" spans="1:58" s="1" customFormat="1" ht="15">
      <c r="A6296" s="114"/>
      <c r="BF6296" s="116"/>
    </row>
    <row r="6297" spans="1:58" s="1" customFormat="1" ht="15">
      <c r="A6297" s="114"/>
      <c r="BF6297" s="116"/>
    </row>
    <row r="6298" spans="1:58" s="1" customFormat="1" ht="15">
      <c r="A6298" s="114"/>
      <c r="BF6298" s="116"/>
    </row>
    <row r="6299" spans="1:58" s="1" customFormat="1" ht="15">
      <c r="A6299" s="114"/>
      <c r="BF6299" s="116"/>
    </row>
    <row r="6300" spans="1:58" s="1" customFormat="1" ht="15">
      <c r="A6300" s="114"/>
      <c r="BF6300" s="116"/>
    </row>
    <row r="6301" spans="1:58" s="1" customFormat="1" ht="15">
      <c r="A6301" s="114"/>
      <c r="BF6301" s="116"/>
    </row>
    <row r="6302" spans="1:58" s="1" customFormat="1" ht="15">
      <c r="A6302" s="114"/>
      <c r="BF6302" s="116"/>
    </row>
    <row r="6303" spans="1:58" s="1" customFormat="1" ht="15">
      <c r="A6303" s="114"/>
      <c r="BF6303" s="116"/>
    </row>
    <row r="6304" spans="1:58" s="1" customFormat="1" ht="15">
      <c r="A6304" s="114"/>
      <c r="BF6304" s="116"/>
    </row>
    <row r="6305" spans="1:58" s="1" customFormat="1" ht="15">
      <c r="A6305" s="114"/>
      <c r="BF6305" s="116"/>
    </row>
    <row r="6306" spans="1:58" s="1" customFormat="1" ht="15">
      <c r="A6306" s="114"/>
      <c r="BF6306" s="116"/>
    </row>
    <row r="6307" spans="1:58" s="1" customFormat="1" ht="15">
      <c r="A6307" s="114"/>
      <c r="BF6307" s="116"/>
    </row>
    <row r="6308" spans="1:58" s="1" customFormat="1" ht="15">
      <c r="A6308" s="114"/>
      <c r="BF6308" s="116"/>
    </row>
    <row r="6309" spans="1:58" s="1" customFormat="1" ht="15">
      <c r="A6309" s="114"/>
      <c r="BF6309" s="116"/>
    </row>
    <row r="6310" spans="1:58" s="1" customFormat="1" ht="15">
      <c r="A6310" s="114"/>
      <c r="BF6310" s="116"/>
    </row>
    <row r="6311" spans="1:58" s="1" customFormat="1" ht="15">
      <c r="A6311" s="114"/>
      <c r="BF6311" s="116"/>
    </row>
    <row r="6312" spans="1:58" s="1" customFormat="1" ht="15">
      <c r="A6312" s="114"/>
      <c r="BF6312" s="116"/>
    </row>
    <row r="6313" spans="1:58" s="1" customFormat="1" ht="15">
      <c r="A6313" s="114"/>
      <c r="BF6313" s="116"/>
    </row>
    <row r="6314" spans="1:58" s="1" customFormat="1" ht="15">
      <c r="A6314" s="114"/>
      <c r="BF6314" s="116"/>
    </row>
    <row r="6315" spans="1:58" s="1" customFormat="1" ht="15">
      <c r="A6315" s="114"/>
      <c r="BF6315" s="116"/>
    </row>
    <row r="6316" spans="1:58" s="1" customFormat="1" ht="15">
      <c r="A6316" s="114"/>
      <c r="BF6316" s="116"/>
    </row>
    <row r="6317" spans="1:58" s="1" customFormat="1" ht="15">
      <c r="A6317" s="114"/>
      <c r="BF6317" s="116"/>
    </row>
    <row r="6318" spans="1:58" s="1" customFormat="1" ht="15">
      <c r="A6318" s="114"/>
      <c r="BF6318" s="116"/>
    </row>
    <row r="6319" spans="1:58" s="1" customFormat="1" ht="15">
      <c r="A6319" s="114"/>
      <c r="BF6319" s="116"/>
    </row>
    <row r="6320" spans="1:58" s="1" customFormat="1" ht="15">
      <c r="A6320" s="114"/>
      <c r="BF6320" s="116"/>
    </row>
    <row r="6321" spans="1:58" s="1" customFormat="1" ht="15">
      <c r="A6321" s="114"/>
      <c r="BF6321" s="116"/>
    </row>
    <row r="6322" spans="1:58" s="1" customFormat="1" ht="15">
      <c r="A6322" s="114"/>
      <c r="BF6322" s="116"/>
    </row>
    <row r="6323" spans="1:58" s="1" customFormat="1" ht="15">
      <c r="A6323" s="114"/>
      <c r="BF6323" s="116"/>
    </row>
    <row r="6324" spans="1:58" s="1" customFormat="1" ht="15">
      <c r="A6324" s="114"/>
      <c r="BF6324" s="116"/>
    </row>
    <row r="6325" spans="1:58" s="1" customFormat="1" ht="15">
      <c r="A6325" s="114"/>
      <c r="BF6325" s="116"/>
    </row>
    <row r="6326" spans="1:58" s="1" customFormat="1" ht="15">
      <c r="A6326" s="114"/>
      <c r="BF6326" s="116"/>
    </row>
    <row r="6327" spans="1:58" s="1" customFormat="1" ht="15">
      <c r="A6327" s="114"/>
      <c r="BF6327" s="116"/>
    </row>
    <row r="6328" spans="1:58" s="1" customFormat="1" ht="15">
      <c r="A6328" s="114"/>
      <c r="BF6328" s="116"/>
    </row>
    <row r="6329" spans="1:58" s="1" customFormat="1" ht="15">
      <c r="A6329" s="114"/>
      <c r="BF6329" s="116"/>
    </row>
    <row r="6330" spans="1:58" s="1" customFormat="1" ht="15">
      <c r="A6330" s="114"/>
      <c r="BF6330" s="116"/>
    </row>
    <row r="6331" spans="1:58" s="1" customFormat="1" ht="15">
      <c r="A6331" s="114"/>
      <c r="BF6331" s="116"/>
    </row>
    <row r="6332" spans="1:58" s="1" customFormat="1" ht="15">
      <c r="A6332" s="114"/>
      <c r="BF6332" s="116"/>
    </row>
    <row r="6333" spans="1:58" s="1" customFormat="1" ht="15">
      <c r="A6333" s="114"/>
      <c r="BF6333" s="116"/>
    </row>
    <row r="6334" spans="1:58" s="1" customFormat="1" ht="15">
      <c r="A6334" s="114"/>
      <c r="BF6334" s="116"/>
    </row>
    <row r="6335" spans="1:58" s="1" customFormat="1" ht="15">
      <c r="A6335" s="114"/>
      <c r="BF6335" s="116"/>
    </row>
    <row r="6336" spans="1:58" s="1" customFormat="1" ht="15">
      <c r="A6336" s="114"/>
      <c r="BF6336" s="116"/>
    </row>
    <row r="6337" spans="1:58" s="1" customFormat="1" ht="15">
      <c r="A6337" s="114"/>
      <c r="BF6337" s="116"/>
    </row>
    <row r="6338" spans="1:58" s="1" customFormat="1" ht="15">
      <c r="A6338" s="114"/>
      <c r="BF6338" s="116"/>
    </row>
    <row r="6339" spans="1:58" s="1" customFormat="1" ht="15">
      <c r="A6339" s="114"/>
      <c r="BF6339" s="116"/>
    </row>
    <row r="6340" spans="1:58" s="1" customFormat="1" ht="15">
      <c r="A6340" s="114"/>
      <c r="BF6340" s="116"/>
    </row>
    <row r="6341" spans="1:58" s="1" customFormat="1" ht="15">
      <c r="A6341" s="114"/>
      <c r="BF6341" s="116"/>
    </row>
    <row r="6342" spans="1:58" s="1" customFormat="1" ht="15">
      <c r="A6342" s="114"/>
      <c r="BF6342" s="116"/>
    </row>
    <row r="6343" spans="1:58" s="1" customFormat="1" ht="15">
      <c r="A6343" s="114"/>
      <c r="BF6343" s="116"/>
    </row>
    <row r="6344" spans="1:58" s="1" customFormat="1" ht="15">
      <c r="A6344" s="114"/>
      <c r="BF6344" s="116"/>
    </row>
    <row r="6345" spans="1:58" s="1" customFormat="1" ht="15">
      <c r="A6345" s="114"/>
      <c r="BF6345" s="116"/>
    </row>
    <row r="6346" spans="1:58" s="1" customFormat="1" ht="15">
      <c r="A6346" s="114"/>
      <c r="BF6346" s="116"/>
    </row>
    <row r="6347" spans="1:58" s="1" customFormat="1" ht="15">
      <c r="A6347" s="114"/>
      <c r="BF6347" s="116"/>
    </row>
    <row r="6348" spans="1:58" s="1" customFormat="1" ht="15">
      <c r="A6348" s="114"/>
      <c r="BF6348" s="116"/>
    </row>
    <row r="6349" spans="1:58" s="1" customFormat="1" ht="15">
      <c r="A6349" s="114"/>
      <c r="BF6349" s="116"/>
    </row>
    <row r="6350" spans="1:58" s="1" customFormat="1" ht="15">
      <c r="A6350" s="114"/>
      <c r="BF6350" s="116"/>
    </row>
    <row r="6351" spans="1:58" s="1" customFormat="1" ht="15">
      <c r="A6351" s="114"/>
      <c r="BF6351" s="116"/>
    </row>
    <row r="6352" spans="1:58" s="1" customFormat="1" ht="15">
      <c r="A6352" s="114"/>
      <c r="BF6352" s="116"/>
    </row>
    <row r="6353" spans="1:58" s="1" customFormat="1" ht="15">
      <c r="A6353" s="114"/>
      <c r="BF6353" s="116"/>
    </row>
    <row r="6354" spans="1:58" s="1" customFormat="1" ht="15">
      <c r="A6354" s="114"/>
      <c r="BF6354" s="116"/>
    </row>
    <row r="6355" spans="1:58" s="1" customFormat="1" ht="15">
      <c r="A6355" s="114"/>
      <c r="BF6355" s="116"/>
    </row>
    <row r="6356" spans="1:58" s="1" customFormat="1" ht="15">
      <c r="A6356" s="114"/>
      <c r="BF6356" s="116"/>
    </row>
    <row r="6357" spans="1:58" s="1" customFormat="1" ht="15">
      <c r="A6357" s="114"/>
      <c r="BF6357" s="116"/>
    </row>
    <row r="6358" spans="1:58" s="1" customFormat="1" ht="15">
      <c r="A6358" s="114"/>
      <c r="BF6358" s="116"/>
    </row>
    <row r="6359" spans="1:58" s="1" customFormat="1" ht="15">
      <c r="A6359" s="114"/>
      <c r="BF6359" s="116"/>
    </row>
    <row r="6360" spans="1:58" s="1" customFormat="1" ht="15">
      <c r="A6360" s="114"/>
      <c r="BF6360" s="116"/>
    </row>
    <row r="6361" spans="1:58" s="1" customFormat="1" ht="15">
      <c r="A6361" s="114"/>
      <c r="BF6361" s="116"/>
    </row>
    <row r="6362" spans="1:58" s="1" customFormat="1" ht="15">
      <c r="A6362" s="114"/>
      <c r="BF6362" s="116"/>
    </row>
    <row r="6363" spans="1:58" s="1" customFormat="1" ht="15">
      <c r="A6363" s="114"/>
      <c r="BF6363" s="116"/>
    </row>
    <row r="6364" spans="1:58" s="1" customFormat="1" ht="15">
      <c r="A6364" s="114"/>
      <c r="BF6364" s="116"/>
    </row>
    <row r="6365" spans="1:58" s="1" customFormat="1" ht="15">
      <c r="A6365" s="114"/>
      <c r="BF6365" s="116"/>
    </row>
    <row r="6366" spans="1:58" s="1" customFormat="1" ht="15">
      <c r="A6366" s="114"/>
      <c r="BF6366" s="116"/>
    </row>
    <row r="6367" spans="1:58" s="1" customFormat="1" ht="15">
      <c r="A6367" s="114"/>
      <c r="BF6367" s="116"/>
    </row>
    <row r="6368" spans="1:58" s="1" customFormat="1" ht="15">
      <c r="A6368" s="114"/>
      <c r="BF6368" s="116"/>
    </row>
    <row r="6369" spans="1:58" s="1" customFormat="1" ht="15">
      <c r="A6369" s="114"/>
      <c r="BF6369" s="116"/>
    </row>
    <row r="6370" spans="1:58" s="1" customFormat="1" ht="15">
      <c r="A6370" s="114"/>
      <c r="BF6370" s="116"/>
    </row>
    <row r="6371" spans="1:58" s="1" customFormat="1" ht="15">
      <c r="A6371" s="114"/>
      <c r="BF6371" s="116"/>
    </row>
    <row r="6372" spans="1:58" s="1" customFormat="1" ht="15">
      <c r="A6372" s="114"/>
      <c r="BF6372" s="116"/>
    </row>
    <row r="6373" spans="1:58" s="1" customFormat="1" ht="15">
      <c r="A6373" s="114"/>
      <c r="BF6373" s="116"/>
    </row>
    <row r="6374" spans="1:58" s="1" customFormat="1" ht="15">
      <c r="A6374" s="114"/>
      <c r="BF6374" s="116"/>
    </row>
    <row r="6375" spans="1:58" s="1" customFormat="1" ht="15">
      <c r="A6375" s="114"/>
      <c r="BF6375" s="116"/>
    </row>
    <row r="6376" spans="1:58" s="1" customFormat="1" ht="15">
      <c r="A6376" s="114"/>
      <c r="BF6376" s="116"/>
    </row>
    <row r="6377" spans="1:58" s="1" customFormat="1" ht="15">
      <c r="A6377" s="114"/>
      <c r="BF6377" s="116"/>
    </row>
    <row r="6378" spans="1:58" s="1" customFormat="1" ht="15">
      <c r="A6378" s="114"/>
      <c r="BF6378" s="116"/>
    </row>
    <row r="6379" spans="1:58" s="1" customFormat="1" ht="15">
      <c r="A6379" s="114"/>
      <c r="BF6379" s="116"/>
    </row>
    <row r="6380" spans="1:58" s="1" customFormat="1" ht="15">
      <c r="A6380" s="114"/>
      <c r="BF6380" s="116"/>
    </row>
    <row r="6381" spans="1:58" s="1" customFormat="1" ht="15">
      <c r="A6381" s="114"/>
      <c r="BF6381" s="116"/>
    </row>
    <row r="6382" spans="1:58" s="1" customFormat="1" ht="15">
      <c r="A6382" s="114"/>
      <c r="BF6382" s="116"/>
    </row>
    <row r="6383" spans="1:58" s="1" customFormat="1" ht="15">
      <c r="A6383" s="114"/>
      <c r="BF6383" s="116"/>
    </row>
    <row r="6384" spans="1:58" s="1" customFormat="1" ht="15">
      <c r="A6384" s="114"/>
      <c r="BF6384" s="116"/>
    </row>
    <row r="6385" spans="1:58" s="1" customFormat="1" ht="15">
      <c r="A6385" s="114"/>
      <c r="BF6385" s="116"/>
    </row>
    <row r="6386" spans="1:58" s="1" customFormat="1" ht="15">
      <c r="A6386" s="114"/>
      <c r="BF6386" s="116"/>
    </row>
    <row r="6387" spans="1:58" s="1" customFormat="1" ht="15">
      <c r="A6387" s="114"/>
      <c r="BF6387" s="116"/>
    </row>
    <row r="6388" spans="1:58" s="1" customFormat="1" ht="15">
      <c r="A6388" s="114"/>
      <c r="BF6388" s="116"/>
    </row>
    <row r="6389" spans="1:58" s="1" customFormat="1" ht="15">
      <c r="A6389" s="114"/>
      <c r="BF6389" s="116"/>
    </row>
    <row r="6390" spans="1:58" s="1" customFormat="1" ht="15">
      <c r="A6390" s="114"/>
      <c r="BF6390" s="116"/>
    </row>
    <row r="6391" spans="1:58" s="1" customFormat="1" ht="15">
      <c r="A6391" s="114"/>
      <c r="BF6391" s="116"/>
    </row>
    <row r="6392" spans="1:58" s="1" customFormat="1" ht="15">
      <c r="A6392" s="114"/>
      <c r="BF6392" s="116"/>
    </row>
    <row r="6393" spans="1:58" s="1" customFormat="1" ht="15">
      <c r="A6393" s="114"/>
      <c r="BF6393" s="116"/>
    </row>
    <row r="6394" spans="1:58" s="1" customFormat="1" ht="15">
      <c r="A6394" s="114"/>
      <c r="BF6394" s="116"/>
    </row>
    <row r="6395" spans="1:58" s="1" customFormat="1" ht="15">
      <c r="A6395" s="114"/>
      <c r="BF6395" s="116"/>
    </row>
    <row r="6396" spans="1:58" s="1" customFormat="1" ht="15">
      <c r="A6396" s="114"/>
      <c r="BF6396" s="116"/>
    </row>
    <row r="6397" spans="1:58" s="1" customFormat="1" ht="15">
      <c r="A6397" s="114"/>
      <c r="BF6397" s="116"/>
    </row>
    <row r="6398" spans="1:58" s="1" customFormat="1" ht="15">
      <c r="A6398" s="114"/>
      <c r="BF6398" s="116"/>
    </row>
    <row r="6399" spans="1:58" s="1" customFormat="1" ht="15">
      <c r="A6399" s="114"/>
      <c r="BF6399" s="116"/>
    </row>
    <row r="6400" spans="1:58" s="1" customFormat="1" ht="15">
      <c r="A6400" s="114"/>
      <c r="BF6400" s="116"/>
    </row>
    <row r="6401" spans="1:58" s="1" customFormat="1" ht="15">
      <c r="A6401" s="114"/>
      <c r="BF6401" s="116"/>
    </row>
    <row r="6402" spans="1:58" s="1" customFormat="1" ht="15">
      <c r="A6402" s="114"/>
      <c r="BF6402" s="116"/>
    </row>
    <row r="6403" spans="1:58" s="1" customFormat="1" ht="15">
      <c r="A6403" s="114"/>
      <c r="BF6403" s="116"/>
    </row>
    <row r="6404" spans="1:58" s="1" customFormat="1" ht="15">
      <c r="A6404" s="114"/>
      <c r="BF6404" s="116"/>
    </row>
    <row r="6405" spans="1:58" s="1" customFormat="1" ht="15">
      <c r="A6405" s="114"/>
      <c r="BF6405" s="116"/>
    </row>
    <row r="6406" spans="1:58" s="1" customFormat="1" ht="15">
      <c r="A6406" s="114"/>
      <c r="BF6406" s="116"/>
    </row>
    <row r="6407" spans="1:58" s="1" customFormat="1" ht="15">
      <c r="A6407" s="114"/>
      <c r="BF6407" s="116"/>
    </row>
    <row r="6408" spans="1:58" s="1" customFormat="1" ht="15">
      <c r="A6408" s="114"/>
      <c r="BF6408" s="116"/>
    </row>
    <row r="6409" spans="1:58" s="1" customFormat="1" ht="15">
      <c r="A6409" s="114"/>
      <c r="BF6409" s="116"/>
    </row>
    <row r="6410" spans="1:58" s="1" customFormat="1" ht="15">
      <c r="A6410" s="114"/>
      <c r="BF6410" s="116"/>
    </row>
    <row r="6411" spans="1:58" s="1" customFormat="1" ht="15">
      <c r="A6411" s="114"/>
      <c r="BF6411" s="116"/>
    </row>
    <row r="6412" spans="1:58" s="1" customFormat="1" ht="15">
      <c r="A6412" s="114"/>
      <c r="BF6412" s="116"/>
    </row>
    <row r="6413" spans="1:58" s="1" customFormat="1" ht="15">
      <c r="A6413" s="114"/>
      <c r="BF6413" s="116"/>
    </row>
    <row r="6414" spans="1:58" s="1" customFormat="1" ht="15">
      <c r="A6414" s="114"/>
      <c r="BF6414" s="116"/>
    </row>
    <row r="6415" spans="1:58" s="1" customFormat="1" ht="15">
      <c r="A6415" s="114"/>
      <c r="BF6415" s="116"/>
    </row>
    <row r="6416" spans="1:58" s="1" customFormat="1" ht="15">
      <c r="A6416" s="114"/>
      <c r="BF6416" s="116"/>
    </row>
    <row r="6417" spans="1:58" s="1" customFormat="1" ht="15">
      <c r="A6417" s="114"/>
      <c r="BF6417" s="116"/>
    </row>
    <row r="6418" spans="1:58" s="1" customFormat="1" ht="15">
      <c r="A6418" s="114"/>
      <c r="BF6418" s="116"/>
    </row>
    <row r="6419" spans="1:58" s="1" customFormat="1" ht="15">
      <c r="A6419" s="114"/>
      <c r="BF6419" s="116"/>
    </row>
    <row r="6420" spans="1:58" s="1" customFormat="1" ht="15">
      <c r="A6420" s="114"/>
      <c r="BF6420" s="116"/>
    </row>
    <row r="6421" spans="1:58" s="1" customFormat="1" ht="15">
      <c r="A6421" s="114"/>
      <c r="BF6421" s="116"/>
    </row>
    <row r="6422" spans="1:58" s="1" customFormat="1" ht="15">
      <c r="A6422" s="114"/>
      <c r="BF6422" s="116"/>
    </row>
    <row r="6423" spans="1:58" s="1" customFormat="1" ht="15">
      <c r="A6423" s="114"/>
      <c r="BF6423" s="116"/>
    </row>
    <row r="6424" spans="1:58" s="1" customFormat="1" ht="15">
      <c r="A6424" s="114"/>
      <c r="BF6424" s="116"/>
    </row>
    <row r="6425" spans="1:58" s="1" customFormat="1" ht="15">
      <c r="A6425" s="114"/>
      <c r="BF6425" s="116"/>
    </row>
    <row r="6426" spans="1:58" s="1" customFormat="1" ht="15">
      <c r="A6426" s="114"/>
      <c r="BF6426" s="116"/>
    </row>
    <row r="6427" spans="1:58" s="1" customFormat="1" ht="15">
      <c r="A6427" s="114"/>
      <c r="BF6427" s="116"/>
    </row>
    <row r="6428" spans="1:58" s="1" customFormat="1" ht="15">
      <c r="A6428" s="114"/>
      <c r="BF6428" s="116"/>
    </row>
    <row r="6429" spans="1:58" s="1" customFormat="1" ht="15">
      <c r="A6429" s="114"/>
      <c r="BF6429" s="116"/>
    </row>
    <row r="6430" spans="1:58" s="1" customFormat="1" ht="15">
      <c r="A6430" s="114"/>
      <c r="BF6430" s="116"/>
    </row>
    <row r="6431" spans="1:58" s="1" customFormat="1" ht="15">
      <c r="A6431" s="114"/>
      <c r="BF6431" s="116"/>
    </row>
    <row r="6432" spans="1:58" s="1" customFormat="1" ht="15">
      <c r="A6432" s="114"/>
      <c r="BF6432" s="116"/>
    </row>
    <row r="6433" spans="1:58" s="1" customFormat="1" ht="15">
      <c r="A6433" s="114"/>
      <c r="BF6433" s="116"/>
    </row>
    <row r="6434" spans="1:58" s="1" customFormat="1" ht="15">
      <c r="A6434" s="114"/>
      <c r="BF6434" s="116"/>
    </row>
    <row r="6435" spans="1:58" s="1" customFormat="1" ht="15">
      <c r="A6435" s="114"/>
      <c r="BF6435" s="116"/>
    </row>
    <row r="6436" spans="1:58" s="1" customFormat="1" ht="15">
      <c r="A6436" s="114"/>
      <c r="BF6436" s="116"/>
    </row>
    <row r="6437" spans="1:58" s="1" customFormat="1" ht="15">
      <c r="A6437" s="114"/>
      <c r="BF6437" s="116"/>
    </row>
    <row r="6438" spans="1:58" s="1" customFormat="1" ht="15">
      <c r="A6438" s="114"/>
      <c r="BF6438" s="116"/>
    </row>
    <row r="6439" spans="1:58" s="1" customFormat="1" ht="15">
      <c r="A6439" s="114"/>
      <c r="BF6439" s="116"/>
    </row>
    <row r="6440" spans="1:58" s="1" customFormat="1" ht="15">
      <c r="A6440" s="114"/>
      <c r="BF6440" s="116"/>
    </row>
    <row r="6441" spans="1:58" s="1" customFormat="1" ht="15">
      <c r="A6441" s="114"/>
      <c r="BF6441" s="116"/>
    </row>
    <row r="6442" spans="1:58" s="1" customFormat="1" ht="15">
      <c r="A6442" s="114"/>
      <c r="BF6442" s="116"/>
    </row>
    <row r="6443" spans="1:58" s="1" customFormat="1" ht="15">
      <c r="A6443" s="114"/>
      <c r="BF6443" s="116"/>
    </row>
    <row r="6444" spans="1:58" s="1" customFormat="1" ht="15">
      <c r="A6444" s="114"/>
      <c r="BF6444" s="116"/>
    </row>
    <row r="6445" spans="1:58" s="1" customFormat="1" ht="15">
      <c r="A6445" s="114"/>
      <c r="BF6445" s="116"/>
    </row>
    <row r="6446" spans="1:58" s="1" customFormat="1" ht="15">
      <c r="A6446" s="114"/>
      <c r="BF6446" s="116"/>
    </row>
    <row r="6447" spans="1:58" s="1" customFormat="1" ht="15">
      <c r="A6447" s="114"/>
      <c r="BF6447" s="116"/>
    </row>
    <row r="6448" spans="1:58" s="1" customFormat="1" ht="15">
      <c r="A6448" s="114"/>
      <c r="BF6448" s="116"/>
    </row>
    <row r="6449" spans="1:58" s="1" customFormat="1" ht="15">
      <c r="A6449" s="114"/>
      <c r="BF6449" s="116"/>
    </row>
    <row r="6450" spans="1:58" s="1" customFormat="1" ht="15">
      <c r="A6450" s="114"/>
      <c r="BF6450" s="116"/>
    </row>
    <row r="6451" spans="1:58" s="1" customFormat="1" ht="15">
      <c r="A6451" s="114"/>
      <c r="BF6451" s="116"/>
    </row>
    <row r="6452" spans="1:58" s="1" customFormat="1" ht="15">
      <c r="A6452" s="114"/>
      <c r="BF6452" s="116"/>
    </row>
    <row r="6453" spans="1:58" s="1" customFormat="1" ht="15">
      <c r="A6453" s="114"/>
      <c r="BF6453" s="116"/>
    </row>
    <row r="6454" spans="1:58" s="1" customFormat="1" ht="15">
      <c r="A6454" s="114"/>
      <c r="BF6454" s="116"/>
    </row>
    <row r="6455" spans="1:58" s="1" customFormat="1" ht="15">
      <c r="A6455" s="114"/>
      <c r="BF6455" s="116"/>
    </row>
    <row r="6456" spans="1:58" s="1" customFormat="1" ht="15">
      <c r="A6456" s="114"/>
      <c r="BF6456" s="116"/>
    </row>
    <row r="6457" spans="1:58" s="1" customFormat="1" ht="15">
      <c r="A6457" s="114"/>
      <c r="BF6457" s="116"/>
    </row>
    <row r="6458" spans="1:58" s="1" customFormat="1" ht="15">
      <c r="A6458" s="114"/>
      <c r="BF6458" s="116"/>
    </row>
    <row r="6459" spans="1:58" s="1" customFormat="1" ht="15">
      <c r="A6459" s="114"/>
      <c r="BF6459" s="116"/>
    </row>
    <row r="6460" spans="1:58" s="1" customFormat="1" ht="15">
      <c r="A6460" s="114"/>
      <c r="BF6460" s="116"/>
    </row>
    <row r="6461" spans="1:58" s="1" customFormat="1" ht="15">
      <c r="A6461" s="114"/>
      <c r="BF6461" s="116"/>
    </row>
    <row r="6462" spans="1:58" s="1" customFormat="1" ht="15">
      <c r="A6462" s="114"/>
      <c r="BF6462" s="116"/>
    </row>
    <row r="6463" spans="1:58" s="1" customFormat="1" ht="15">
      <c r="A6463" s="114"/>
      <c r="BF6463" s="116"/>
    </row>
    <row r="6464" spans="1:58" s="1" customFormat="1" ht="15">
      <c r="A6464" s="114"/>
      <c r="BF6464" s="116"/>
    </row>
    <row r="6465" spans="1:58" s="1" customFormat="1" ht="15">
      <c r="A6465" s="114"/>
      <c r="BF6465" s="116"/>
    </row>
    <row r="6466" spans="1:58" s="1" customFormat="1" ht="15">
      <c r="A6466" s="114"/>
      <c r="BF6466" s="116"/>
    </row>
    <row r="6467" spans="1:58" s="1" customFormat="1" ht="15">
      <c r="A6467" s="114"/>
      <c r="BF6467" s="116"/>
    </row>
    <row r="6468" spans="1:58" s="1" customFormat="1" ht="15">
      <c r="A6468" s="114"/>
      <c r="BF6468" s="116"/>
    </row>
    <row r="6469" spans="1:58" s="1" customFormat="1" ht="15">
      <c r="A6469" s="114"/>
      <c r="BF6469" s="116"/>
    </row>
    <row r="6470" spans="1:58" s="1" customFormat="1" ht="15">
      <c r="A6470" s="114"/>
      <c r="BF6470" s="116"/>
    </row>
    <row r="6471" spans="1:58" s="1" customFormat="1" ht="15">
      <c r="A6471" s="114"/>
      <c r="BF6471" s="116"/>
    </row>
    <row r="6472" spans="1:58" s="1" customFormat="1" ht="15">
      <c r="A6472" s="114"/>
      <c r="BF6472" s="116"/>
    </row>
    <row r="6473" spans="1:58" s="1" customFormat="1" ht="15">
      <c r="A6473" s="114"/>
      <c r="BF6473" s="116"/>
    </row>
    <row r="6474" spans="1:58" s="1" customFormat="1" ht="15">
      <c r="A6474" s="114"/>
      <c r="BF6474" s="116"/>
    </row>
    <row r="6475" spans="1:58" s="1" customFormat="1" ht="15">
      <c r="A6475" s="114"/>
      <c r="BF6475" s="116"/>
    </row>
    <row r="6476" spans="1:58" s="1" customFormat="1" ht="15">
      <c r="A6476" s="114"/>
      <c r="BF6476" s="116"/>
    </row>
    <row r="6477" spans="1:58" s="1" customFormat="1" ht="15">
      <c r="A6477" s="114"/>
      <c r="BF6477" s="116"/>
    </row>
    <row r="6478" spans="1:58" s="1" customFormat="1" ht="15">
      <c r="A6478" s="114"/>
      <c r="BF6478" s="116"/>
    </row>
    <row r="6479" spans="1:58" s="1" customFormat="1" ht="15">
      <c r="A6479" s="114"/>
      <c r="BF6479" s="116"/>
    </row>
    <row r="6480" spans="1:58" s="1" customFormat="1" ht="15">
      <c r="A6480" s="114"/>
      <c r="BF6480" s="116"/>
    </row>
    <row r="6481" spans="1:58" s="1" customFormat="1" ht="15">
      <c r="A6481" s="114"/>
      <c r="BF6481" s="116"/>
    </row>
    <row r="6482" spans="1:58" s="1" customFormat="1" ht="15">
      <c r="A6482" s="114"/>
      <c r="BF6482" s="116"/>
    </row>
    <row r="6483" spans="1:58" s="1" customFormat="1" ht="15">
      <c r="A6483" s="114"/>
      <c r="BF6483" s="116"/>
    </row>
    <row r="6484" spans="1:58" s="1" customFormat="1" ht="15">
      <c r="A6484" s="114"/>
      <c r="BF6484" s="116"/>
    </row>
    <row r="6485" spans="1:58" s="1" customFormat="1" ht="15">
      <c r="A6485" s="114"/>
      <c r="BF6485" s="116"/>
    </row>
    <row r="6486" spans="1:58" s="1" customFormat="1" ht="15">
      <c r="A6486" s="114"/>
      <c r="BF6486" s="116"/>
    </row>
    <row r="6487" spans="1:58" s="1" customFormat="1" ht="15">
      <c r="A6487" s="114"/>
      <c r="BF6487" s="116"/>
    </row>
    <row r="6488" spans="1:58" s="1" customFormat="1" ht="15">
      <c r="A6488" s="114"/>
      <c r="BF6488" s="116"/>
    </row>
    <row r="6489" spans="1:58" s="1" customFormat="1" ht="15">
      <c r="A6489" s="114"/>
      <c r="BF6489" s="116"/>
    </row>
    <row r="6490" spans="1:58" s="1" customFormat="1" ht="15">
      <c r="A6490" s="114"/>
      <c r="BF6490" s="116"/>
    </row>
    <row r="6491" spans="1:58" s="1" customFormat="1" ht="15">
      <c r="A6491" s="114"/>
      <c r="BF6491" s="116"/>
    </row>
    <row r="6492" spans="1:58" s="1" customFormat="1" ht="15">
      <c r="A6492" s="114"/>
      <c r="BF6492" s="116"/>
    </row>
    <row r="6493" spans="1:58" s="1" customFormat="1" ht="15">
      <c r="A6493" s="114"/>
      <c r="BF6493" s="116"/>
    </row>
    <row r="6494" spans="1:58" s="1" customFormat="1" ht="15">
      <c r="A6494" s="114"/>
      <c r="BF6494" s="116"/>
    </row>
    <row r="6495" spans="1:58" s="1" customFormat="1" ht="15">
      <c r="A6495" s="114"/>
      <c r="BF6495" s="116"/>
    </row>
    <row r="6496" spans="1:58" s="1" customFormat="1" ht="15">
      <c r="A6496" s="114"/>
      <c r="BF6496" s="116"/>
    </row>
    <row r="6497" spans="1:58" s="1" customFormat="1" ht="15">
      <c r="A6497" s="114"/>
      <c r="BF6497" s="116"/>
    </row>
    <row r="6498" spans="1:58" s="1" customFormat="1" ht="15">
      <c r="A6498" s="114"/>
      <c r="BF6498" s="116"/>
    </row>
    <row r="6499" spans="1:58" s="1" customFormat="1" ht="15">
      <c r="A6499" s="114"/>
      <c r="BF6499" s="116"/>
    </row>
    <row r="6500" spans="1:58" s="1" customFormat="1" ht="15">
      <c r="A6500" s="114"/>
      <c r="BF6500" s="116"/>
    </row>
    <row r="6501" spans="1:58" s="1" customFormat="1" ht="15">
      <c r="A6501" s="114"/>
      <c r="BF6501" s="116"/>
    </row>
    <row r="6502" spans="1:58" s="1" customFormat="1" ht="15">
      <c r="A6502" s="114"/>
      <c r="BF6502" s="116"/>
    </row>
    <row r="6503" spans="1:58" s="1" customFormat="1" ht="15">
      <c r="A6503" s="114"/>
      <c r="BF6503" s="116"/>
    </row>
    <row r="6504" spans="1:58" s="1" customFormat="1" ht="15">
      <c r="A6504" s="114"/>
      <c r="BF6504" s="116"/>
    </row>
    <row r="6505" spans="1:58" s="1" customFormat="1" ht="15">
      <c r="A6505" s="114"/>
      <c r="BF6505" s="116"/>
    </row>
    <row r="6506" spans="1:58" s="1" customFormat="1" ht="15">
      <c r="A6506" s="114"/>
      <c r="BF6506" s="116"/>
    </row>
    <row r="6507" spans="1:58" s="1" customFormat="1" ht="15">
      <c r="A6507" s="114"/>
      <c r="BF6507" s="116"/>
    </row>
    <row r="6508" spans="1:58" s="1" customFormat="1" ht="15">
      <c r="A6508" s="114"/>
      <c r="BF6508" s="116"/>
    </row>
    <row r="6509" spans="1:58" s="1" customFormat="1" ht="15">
      <c r="A6509" s="114"/>
      <c r="BF6509" s="116"/>
    </row>
    <row r="6510" spans="1:58" s="1" customFormat="1" ht="15">
      <c r="A6510" s="114"/>
      <c r="BF6510" s="116"/>
    </row>
    <row r="6511" spans="1:58" s="1" customFormat="1" ht="15">
      <c r="A6511" s="114"/>
      <c r="BF6511" s="116"/>
    </row>
    <row r="6512" spans="1:58" s="1" customFormat="1" ht="15">
      <c r="A6512" s="114"/>
      <c r="BF6512" s="116"/>
    </row>
    <row r="6513" spans="1:58" s="1" customFormat="1" ht="15">
      <c r="A6513" s="114"/>
      <c r="BF6513" s="116"/>
    </row>
    <row r="6514" spans="1:58" s="1" customFormat="1" ht="15">
      <c r="A6514" s="114"/>
      <c r="BF6514" s="116"/>
    </row>
    <row r="6515" spans="1:58" s="1" customFormat="1" ht="15">
      <c r="A6515" s="114"/>
      <c r="BF6515" s="116"/>
    </row>
    <row r="6516" spans="1:58" s="1" customFormat="1" ht="15">
      <c r="A6516" s="114"/>
      <c r="BF6516" s="116"/>
    </row>
    <row r="6517" spans="1:58" s="1" customFormat="1" ht="15">
      <c r="A6517" s="114"/>
      <c r="BF6517" s="116"/>
    </row>
    <row r="6518" spans="1:58" s="1" customFormat="1" ht="15">
      <c r="A6518" s="114"/>
      <c r="BF6518" s="116"/>
    </row>
    <row r="6519" spans="1:58" s="1" customFormat="1" ht="15">
      <c r="A6519" s="114"/>
      <c r="BF6519" s="116"/>
    </row>
    <row r="6520" spans="1:58" s="1" customFormat="1" ht="15">
      <c r="A6520" s="114"/>
      <c r="BF6520" s="116"/>
    </row>
    <row r="6521" spans="1:58" s="1" customFormat="1" ht="15">
      <c r="A6521" s="114"/>
      <c r="BF6521" s="116"/>
    </row>
    <row r="6522" spans="1:58" s="1" customFormat="1" ht="15">
      <c r="A6522" s="114"/>
      <c r="BF6522" s="116"/>
    </row>
    <row r="6523" spans="1:58" s="1" customFormat="1" ht="15">
      <c r="A6523" s="114"/>
      <c r="BF6523" s="116"/>
    </row>
    <row r="6524" spans="1:58" s="1" customFormat="1" ht="15">
      <c r="A6524" s="114"/>
      <c r="BF6524" s="116"/>
    </row>
    <row r="6525" spans="1:58" s="1" customFormat="1" ht="15">
      <c r="A6525" s="114"/>
      <c r="BF6525" s="116"/>
    </row>
    <row r="6526" spans="1:58" s="1" customFormat="1" ht="15">
      <c r="A6526" s="114"/>
      <c r="BF6526" s="116"/>
    </row>
    <row r="6527" spans="1:58" s="1" customFormat="1" ht="15">
      <c r="A6527" s="114"/>
      <c r="BF6527" s="116"/>
    </row>
    <row r="6528" spans="1:58" s="1" customFormat="1" ht="15">
      <c r="A6528" s="114"/>
      <c r="BF6528" s="116"/>
    </row>
    <row r="6529" spans="1:58" s="1" customFormat="1" ht="15">
      <c r="A6529" s="114"/>
      <c r="BF6529" s="116"/>
    </row>
    <row r="6530" spans="1:58" s="1" customFormat="1" ht="15">
      <c r="A6530" s="114"/>
      <c r="BF6530" s="116"/>
    </row>
    <row r="6531" spans="1:58" s="1" customFormat="1" ht="15">
      <c r="A6531" s="114"/>
      <c r="BF6531" s="116"/>
    </row>
    <row r="6532" spans="1:58" s="1" customFormat="1" ht="15">
      <c r="A6532" s="114"/>
      <c r="BF6532" s="116"/>
    </row>
    <row r="6533" spans="1:58" s="1" customFormat="1" ht="15">
      <c r="A6533" s="114"/>
      <c r="BF6533" s="116"/>
    </row>
    <row r="6534" spans="1:58" s="1" customFormat="1" ht="15">
      <c r="A6534" s="114"/>
      <c r="BF6534" s="116"/>
    </row>
    <row r="6535" spans="1:58" s="1" customFormat="1" ht="15">
      <c r="A6535" s="114"/>
      <c r="BF6535" s="116"/>
    </row>
    <row r="6536" spans="1:58" s="1" customFormat="1" ht="15">
      <c r="A6536" s="114"/>
      <c r="BF6536" s="116"/>
    </row>
    <row r="6537" spans="1:58" s="1" customFormat="1" ht="15">
      <c r="A6537" s="114"/>
      <c r="BF6537" s="116"/>
    </row>
    <row r="6538" spans="1:58" s="1" customFormat="1" ht="15">
      <c r="A6538" s="114"/>
      <c r="BF6538" s="116"/>
    </row>
    <row r="6539" spans="1:58" s="1" customFormat="1" ht="15">
      <c r="A6539" s="114"/>
      <c r="BF6539" s="116"/>
    </row>
    <row r="6540" spans="1:58" s="1" customFormat="1" ht="15">
      <c r="A6540" s="114"/>
      <c r="BF6540" s="116"/>
    </row>
    <row r="6541" spans="1:58" s="1" customFormat="1" ht="15">
      <c r="A6541" s="114"/>
      <c r="BF6541" s="116"/>
    </row>
    <row r="6542" spans="1:58" s="1" customFormat="1" ht="15">
      <c r="A6542" s="114"/>
      <c r="BF6542" s="116"/>
    </row>
    <row r="6543" spans="1:58" s="1" customFormat="1" ht="15">
      <c r="A6543" s="114"/>
      <c r="BF6543" s="116"/>
    </row>
    <row r="6544" spans="1:58" s="1" customFormat="1" ht="15">
      <c r="A6544" s="114"/>
      <c r="BF6544" s="116"/>
    </row>
    <row r="6545" spans="1:58" s="1" customFormat="1" ht="15">
      <c r="A6545" s="114"/>
      <c r="BF6545" s="116"/>
    </row>
    <row r="6546" spans="1:58" s="1" customFormat="1" ht="15">
      <c r="A6546" s="114"/>
      <c r="BF6546" s="116"/>
    </row>
    <row r="6547" spans="1:58" s="1" customFormat="1" ht="15">
      <c r="A6547" s="114"/>
      <c r="BF6547" s="116"/>
    </row>
    <row r="6548" spans="1:58" s="1" customFormat="1" ht="15">
      <c r="A6548" s="114"/>
      <c r="BF6548" s="116"/>
    </row>
    <row r="6549" spans="1:58" s="1" customFormat="1" ht="15">
      <c r="A6549" s="114"/>
      <c r="BF6549" s="116"/>
    </row>
    <row r="6550" spans="1:58" s="1" customFormat="1" ht="15">
      <c r="A6550" s="114"/>
      <c r="BF6550" s="116"/>
    </row>
    <row r="6551" spans="1:58" s="1" customFormat="1" ht="15">
      <c r="A6551" s="114"/>
      <c r="BF6551" s="116"/>
    </row>
    <row r="6552" spans="1:58" s="1" customFormat="1" ht="15">
      <c r="A6552" s="114"/>
      <c r="BF6552" s="116"/>
    </row>
    <row r="6553" spans="1:58" s="1" customFormat="1" ht="15">
      <c r="A6553" s="114"/>
      <c r="BF6553" s="116"/>
    </row>
    <row r="6554" spans="1:58" s="1" customFormat="1" ht="15">
      <c r="A6554" s="114"/>
      <c r="BF6554" s="116"/>
    </row>
    <row r="6555" spans="1:58" s="1" customFormat="1" ht="15">
      <c r="A6555" s="114"/>
      <c r="BF6555" s="116"/>
    </row>
    <row r="6556" spans="1:58" s="1" customFormat="1" ht="15">
      <c r="A6556" s="114"/>
      <c r="BF6556" s="116"/>
    </row>
    <row r="6557" spans="1:58" s="1" customFormat="1" ht="15">
      <c r="A6557" s="114"/>
      <c r="BF6557" s="116"/>
    </row>
    <row r="6558" spans="1:58" s="1" customFormat="1" ht="15">
      <c r="A6558" s="114"/>
      <c r="BF6558" s="116"/>
    </row>
    <row r="6559" spans="1:58" s="1" customFormat="1" ht="15">
      <c r="A6559" s="114"/>
      <c r="BF6559" s="116"/>
    </row>
    <row r="6560" spans="1:58" s="1" customFormat="1" ht="15">
      <c r="A6560" s="114"/>
      <c r="BF6560" s="116"/>
    </row>
    <row r="6561" spans="1:58" s="1" customFormat="1" ht="15">
      <c r="A6561" s="114"/>
      <c r="BF6561" s="116"/>
    </row>
    <row r="6562" spans="1:58" s="1" customFormat="1" ht="15">
      <c r="A6562" s="114"/>
      <c r="BF6562" s="116"/>
    </row>
    <row r="6563" spans="1:58" s="1" customFormat="1" ht="15">
      <c r="A6563" s="114"/>
      <c r="BF6563" s="116"/>
    </row>
    <row r="6564" spans="1:58" s="1" customFormat="1" ht="15">
      <c r="A6564" s="114"/>
      <c r="BF6564" s="116"/>
    </row>
    <row r="6565" spans="1:58" s="1" customFormat="1" ht="15">
      <c r="A6565" s="114"/>
      <c r="BF6565" s="116"/>
    </row>
    <row r="6566" spans="1:58" s="1" customFormat="1" ht="15">
      <c r="A6566" s="114"/>
      <c r="BF6566" s="116"/>
    </row>
    <row r="6567" spans="1:58" s="1" customFormat="1" ht="15">
      <c r="A6567" s="114"/>
      <c r="BF6567" s="116"/>
    </row>
    <row r="6568" spans="1:58" s="1" customFormat="1" ht="15">
      <c r="A6568" s="114"/>
      <c r="BF6568" s="116"/>
    </row>
    <row r="6569" spans="1:58" s="1" customFormat="1" ht="15">
      <c r="A6569" s="114"/>
      <c r="BF6569" s="116"/>
    </row>
    <row r="6570" spans="1:58" s="1" customFormat="1" ht="15">
      <c r="A6570" s="114"/>
      <c r="BF6570" s="116"/>
    </row>
    <row r="6571" spans="1:58" s="1" customFormat="1" ht="15">
      <c r="A6571" s="114"/>
      <c r="BF6571" s="116"/>
    </row>
    <row r="6572" spans="1:58" s="1" customFormat="1" ht="15">
      <c r="A6572" s="114"/>
      <c r="BF6572" s="116"/>
    </row>
    <row r="6573" spans="1:58" s="1" customFormat="1" ht="15">
      <c r="A6573" s="114"/>
      <c r="BF6573" s="116"/>
    </row>
    <row r="6574" spans="1:58" s="1" customFormat="1" ht="15">
      <c r="A6574" s="114"/>
      <c r="BF6574" s="116"/>
    </row>
    <row r="6575" spans="1:58" s="1" customFormat="1" ht="15">
      <c r="A6575" s="114"/>
      <c r="BF6575" s="116"/>
    </row>
    <row r="6576" spans="1:58" s="1" customFormat="1" ht="15">
      <c r="A6576" s="114"/>
      <c r="BF6576" s="116"/>
    </row>
    <row r="6577" spans="1:58" s="1" customFormat="1" ht="15">
      <c r="A6577" s="114"/>
      <c r="BF6577" s="116"/>
    </row>
    <row r="6578" spans="1:58" s="1" customFormat="1" ht="15">
      <c r="A6578" s="114"/>
      <c r="BF6578" s="116"/>
    </row>
    <row r="6579" spans="1:58" s="1" customFormat="1" ht="15">
      <c r="A6579" s="114"/>
      <c r="BF6579" s="116"/>
    </row>
    <row r="6580" spans="1:58" s="1" customFormat="1" ht="15">
      <c r="A6580" s="114"/>
      <c r="BF6580" s="116"/>
    </row>
    <row r="6581" spans="1:58" s="1" customFormat="1" ht="15">
      <c r="A6581" s="114"/>
      <c r="BF6581" s="116"/>
    </row>
    <row r="6582" spans="1:58" s="1" customFormat="1" ht="15">
      <c r="A6582" s="114"/>
      <c r="BF6582" s="116"/>
    </row>
    <row r="6583" spans="1:58" s="1" customFormat="1" ht="15">
      <c r="A6583" s="114"/>
      <c r="BF6583" s="116"/>
    </row>
    <row r="6584" spans="1:58" s="1" customFormat="1" ht="15">
      <c r="A6584" s="114"/>
      <c r="BF6584" s="116"/>
    </row>
    <row r="6585" spans="1:58" s="1" customFormat="1" ht="15">
      <c r="A6585" s="114"/>
      <c r="BF6585" s="116"/>
    </row>
    <row r="6586" spans="1:58" s="1" customFormat="1" ht="15">
      <c r="A6586" s="114"/>
      <c r="BF6586" s="116"/>
    </row>
    <row r="6587" spans="1:58" s="1" customFormat="1" ht="15">
      <c r="A6587" s="114"/>
      <c r="BF6587" s="116"/>
    </row>
    <row r="6588" spans="1:58" s="1" customFormat="1" ht="15">
      <c r="A6588" s="114"/>
      <c r="BF6588" s="116"/>
    </row>
    <row r="6589" spans="1:58" s="1" customFormat="1" ht="15">
      <c r="A6589" s="114"/>
      <c r="BF6589" s="116"/>
    </row>
    <row r="6590" spans="1:58" s="1" customFormat="1" ht="15">
      <c r="A6590" s="114"/>
      <c r="BF6590" s="116"/>
    </row>
    <row r="6591" spans="1:58" s="1" customFormat="1" ht="15">
      <c r="A6591" s="114"/>
      <c r="BF6591" s="116"/>
    </row>
    <row r="6592" spans="1:58" s="1" customFormat="1" ht="15">
      <c r="A6592" s="114"/>
      <c r="BF6592" s="116"/>
    </row>
    <row r="6593" spans="1:58" s="1" customFormat="1" ht="15">
      <c r="A6593" s="114"/>
      <c r="BF6593" s="116"/>
    </row>
    <row r="6594" spans="1:58" s="1" customFormat="1" ht="15">
      <c r="A6594" s="114"/>
      <c r="BF6594" s="116"/>
    </row>
    <row r="6595" spans="1:58" s="1" customFormat="1" ht="15">
      <c r="A6595" s="114"/>
      <c r="BF6595" s="116"/>
    </row>
    <row r="6596" spans="1:58" s="1" customFormat="1" ht="15">
      <c r="A6596" s="114"/>
      <c r="BF6596" s="116"/>
    </row>
    <row r="6597" spans="1:58" s="1" customFormat="1" ht="15">
      <c r="A6597" s="114"/>
      <c r="BF6597" s="116"/>
    </row>
    <row r="6598" spans="1:58" s="1" customFormat="1" ht="15">
      <c r="A6598" s="114"/>
      <c r="BF6598" s="116"/>
    </row>
    <row r="6599" spans="1:58" s="1" customFormat="1" ht="15">
      <c r="A6599" s="114"/>
      <c r="BF6599" s="116"/>
    </row>
    <row r="6600" spans="1:58" s="1" customFormat="1" ht="15">
      <c r="A6600" s="114"/>
      <c r="BF6600" s="116"/>
    </row>
    <row r="6601" spans="1:58" s="1" customFormat="1" ht="15">
      <c r="A6601" s="114"/>
      <c r="BF6601" s="116"/>
    </row>
    <row r="6602" spans="1:58" s="1" customFormat="1" ht="15">
      <c r="A6602" s="114"/>
      <c r="BF6602" s="116"/>
    </row>
    <row r="6603" spans="1:58" s="1" customFormat="1" ht="15">
      <c r="A6603" s="114"/>
      <c r="BF6603" s="116"/>
    </row>
    <row r="6604" spans="1:58" s="1" customFormat="1" ht="15">
      <c r="A6604" s="114"/>
      <c r="BF6604" s="116"/>
    </row>
    <row r="6605" spans="1:58" s="1" customFormat="1" ht="15">
      <c r="A6605" s="114"/>
      <c r="BF6605" s="116"/>
    </row>
    <row r="6606" spans="1:58" s="1" customFormat="1" ht="15">
      <c r="A6606" s="114"/>
      <c r="BF6606" s="116"/>
    </row>
    <row r="6607" spans="1:58" s="1" customFormat="1" ht="15">
      <c r="A6607" s="114"/>
      <c r="BF6607" s="116"/>
    </row>
    <row r="6608" spans="1:58" s="1" customFormat="1" ht="15">
      <c r="A6608" s="114"/>
      <c r="BF6608" s="116"/>
    </row>
    <row r="6609" spans="1:58" s="1" customFormat="1" ht="15">
      <c r="A6609" s="114"/>
      <c r="BF6609" s="116"/>
    </row>
    <row r="6610" spans="1:58" s="1" customFormat="1" ht="15">
      <c r="A6610" s="114"/>
      <c r="BF6610" s="116"/>
    </row>
    <row r="6611" spans="1:58" s="1" customFormat="1" ht="15">
      <c r="A6611" s="114"/>
      <c r="BF6611" s="116"/>
    </row>
    <row r="6612" spans="1:58" s="1" customFormat="1" ht="15">
      <c r="A6612" s="114"/>
      <c r="BF6612" s="116"/>
    </row>
    <row r="6613" spans="1:58" s="1" customFormat="1" ht="15">
      <c r="A6613" s="114"/>
      <c r="BF6613" s="116"/>
    </row>
    <row r="6614" spans="1:58" s="1" customFormat="1" ht="15">
      <c r="A6614" s="114"/>
      <c r="BF6614" s="116"/>
    </row>
    <row r="6615" spans="1:58" s="1" customFormat="1" ht="15">
      <c r="A6615" s="114"/>
      <c r="BF6615" s="116"/>
    </row>
    <row r="6616" spans="1:58" s="1" customFormat="1" ht="15">
      <c r="A6616" s="114"/>
      <c r="BF6616" s="116"/>
    </row>
    <row r="6617" spans="1:58" s="1" customFormat="1" ht="15">
      <c r="A6617" s="114"/>
      <c r="BF6617" s="116"/>
    </row>
    <row r="6618" spans="1:58" s="1" customFormat="1" ht="15">
      <c r="A6618" s="114"/>
      <c r="BF6618" s="116"/>
    </row>
    <row r="6619" spans="1:58" s="1" customFormat="1" ht="15">
      <c r="A6619" s="114"/>
      <c r="BF6619" s="116"/>
    </row>
    <row r="6620" spans="1:58" s="1" customFormat="1" ht="15">
      <c r="A6620" s="114"/>
      <c r="BF6620" s="116"/>
    </row>
    <row r="6621" spans="1:58" s="1" customFormat="1" ht="15">
      <c r="A6621" s="114"/>
      <c r="BF6621" s="116"/>
    </row>
    <row r="6622" spans="1:58" s="1" customFormat="1" ht="15">
      <c r="A6622" s="114"/>
      <c r="BF6622" s="116"/>
    </row>
    <row r="6623" spans="1:58" s="1" customFormat="1" ht="15">
      <c r="A6623" s="114"/>
      <c r="BF6623" s="116"/>
    </row>
    <row r="6624" spans="1:58" s="1" customFormat="1" ht="15">
      <c r="A6624" s="114"/>
      <c r="BF6624" s="116"/>
    </row>
    <row r="6625" spans="1:58" s="1" customFormat="1" ht="15">
      <c r="A6625" s="114"/>
      <c r="BF6625" s="116"/>
    </row>
    <row r="6626" spans="1:58" s="1" customFormat="1" ht="15">
      <c r="A6626" s="114"/>
      <c r="BF6626" s="116"/>
    </row>
    <row r="6627" spans="1:58" s="1" customFormat="1" ht="15">
      <c r="A6627" s="114"/>
      <c r="BF6627" s="116"/>
    </row>
    <row r="6628" spans="1:58" s="1" customFormat="1" ht="15">
      <c r="A6628" s="114"/>
      <c r="BF6628" s="116"/>
    </row>
    <row r="6629" spans="1:58" s="1" customFormat="1" ht="15">
      <c r="A6629" s="114"/>
      <c r="BF6629" s="116"/>
    </row>
    <row r="6630" spans="1:58" s="1" customFormat="1" ht="15">
      <c r="A6630" s="114"/>
      <c r="BF6630" s="116"/>
    </row>
    <row r="6631" spans="1:58" s="1" customFormat="1" ht="15">
      <c r="A6631" s="114"/>
      <c r="BF6631" s="116"/>
    </row>
    <row r="6632" spans="1:58" s="1" customFormat="1" ht="15">
      <c r="A6632" s="114"/>
      <c r="BF6632" s="116"/>
    </row>
    <row r="6633" spans="1:58" s="1" customFormat="1" ht="15">
      <c r="A6633" s="114"/>
      <c r="BF6633" s="116"/>
    </row>
    <row r="6634" spans="1:58" s="1" customFormat="1" ht="15">
      <c r="A6634" s="114"/>
      <c r="BF6634" s="116"/>
    </row>
    <row r="6635" spans="1:58" s="1" customFormat="1" ht="15">
      <c r="A6635" s="114"/>
      <c r="BF6635" s="116"/>
    </row>
    <row r="6636" spans="1:58" s="1" customFormat="1" ht="15">
      <c r="A6636" s="114"/>
      <c r="BF6636" s="116"/>
    </row>
    <row r="6637" spans="1:58" s="1" customFormat="1" ht="15">
      <c r="A6637" s="114"/>
      <c r="BF6637" s="116"/>
    </row>
    <row r="6638" spans="1:58" s="1" customFormat="1" ht="15">
      <c r="A6638" s="114"/>
      <c r="BF6638" s="116"/>
    </row>
    <row r="6639" spans="1:58" s="1" customFormat="1" ht="15">
      <c r="A6639" s="114"/>
      <c r="BF6639" s="116"/>
    </row>
    <row r="6640" spans="1:58" s="1" customFormat="1" ht="15">
      <c r="A6640" s="114"/>
      <c r="BF6640" s="116"/>
    </row>
    <row r="6641" spans="1:58" s="1" customFormat="1" ht="15">
      <c r="A6641" s="114"/>
      <c r="BF6641" s="116"/>
    </row>
    <row r="6642" spans="1:58" s="1" customFormat="1" ht="15">
      <c r="A6642" s="114"/>
      <c r="BF6642" s="116"/>
    </row>
    <row r="6643" spans="1:58" s="1" customFormat="1" ht="15">
      <c r="A6643" s="114"/>
      <c r="BF6643" s="116"/>
    </row>
    <row r="6644" spans="1:58" s="1" customFormat="1" ht="15">
      <c r="A6644" s="114"/>
      <c r="BF6644" s="116"/>
    </row>
    <row r="6645" spans="1:58" s="1" customFormat="1" ht="15">
      <c r="A6645" s="114"/>
      <c r="BF6645" s="116"/>
    </row>
    <row r="6646" spans="1:58" s="1" customFormat="1" ht="15">
      <c r="A6646" s="114"/>
      <c r="BF6646" s="116"/>
    </row>
    <row r="6647" spans="1:58" s="1" customFormat="1" ht="15">
      <c r="A6647" s="114"/>
      <c r="BF6647" s="116"/>
    </row>
    <row r="6648" spans="1:58" s="1" customFormat="1" ht="15">
      <c r="A6648" s="114"/>
      <c r="BF6648" s="116"/>
    </row>
    <row r="6649" spans="1:58" s="1" customFormat="1" ht="15">
      <c r="A6649" s="114"/>
      <c r="BF6649" s="116"/>
    </row>
    <row r="6650" spans="1:58" s="1" customFormat="1" ht="15">
      <c r="A6650" s="114"/>
      <c r="BF6650" s="116"/>
    </row>
    <row r="6651" spans="1:58" s="1" customFormat="1" ht="15">
      <c r="A6651" s="114"/>
      <c r="BF6651" s="116"/>
    </row>
    <row r="6652" spans="1:58" s="1" customFormat="1" ht="15">
      <c r="A6652" s="114"/>
      <c r="BF6652" s="116"/>
    </row>
    <row r="6653" spans="1:58" s="1" customFormat="1" ht="15">
      <c r="A6653" s="114"/>
      <c r="BF6653" s="116"/>
    </row>
    <row r="6654" spans="1:58" s="1" customFormat="1" ht="15">
      <c r="A6654" s="114"/>
      <c r="BF6654" s="116"/>
    </row>
    <row r="6655" spans="1:58" s="1" customFormat="1" ht="15">
      <c r="A6655" s="114"/>
      <c r="BF6655" s="116"/>
    </row>
    <row r="6656" spans="1:58" s="1" customFormat="1" ht="15">
      <c r="A6656" s="114"/>
      <c r="BF6656" s="116"/>
    </row>
    <row r="6657" spans="1:58" s="1" customFormat="1" ht="15">
      <c r="A6657" s="114"/>
      <c r="BF6657" s="116"/>
    </row>
    <row r="6658" spans="1:58" s="1" customFormat="1" ht="15">
      <c r="A6658" s="114"/>
      <c r="BF6658" s="116"/>
    </row>
    <row r="6659" spans="1:58" s="1" customFormat="1" ht="15">
      <c r="A6659" s="114"/>
      <c r="BF6659" s="116"/>
    </row>
    <row r="6660" spans="1:58" s="1" customFormat="1" ht="15">
      <c r="A6660" s="114"/>
      <c r="BF6660" s="116"/>
    </row>
    <row r="6661" spans="1:58" s="1" customFormat="1" ht="15">
      <c r="A6661" s="114"/>
      <c r="BF6661" s="116"/>
    </row>
    <row r="6662" spans="1:58" s="1" customFormat="1" ht="15">
      <c r="A6662" s="114"/>
      <c r="BF6662" s="116"/>
    </row>
    <row r="6663" spans="1:58" s="1" customFormat="1" ht="15">
      <c r="A6663" s="114"/>
      <c r="BF6663" s="116"/>
    </row>
    <row r="6664" spans="1:58" s="1" customFormat="1" ht="15">
      <c r="A6664" s="114"/>
      <c r="BF6664" s="116"/>
    </row>
    <row r="6665" spans="1:58" s="1" customFormat="1" ht="15">
      <c r="A6665" s="114"/>
      <c r="BF6665" s="116"/>
    </row>
    <row r="6666" spans="1:58" s="1" customFormat="1" ht="15">
      <c r="A6666" s="114"/>
      <c r="BF6666" s="116"/>
    </row>
    <row r="6667" spans="1:58" s="1" customFormat="1" ht="15">
      <c r="A6667" s="114"/>
      <c r="BF6667" s="116"/>
    </row>
    <row r="6668" spans="1:58" s="1" customFormat="1" ht="15">
      <c r="A6668" s="114"/>
      <c r="BF6668" s="116"/>
    </row>
    <row r="6669" spans="1:58" s="1" customFormat="1" ht="15">
      <c r="A6669" s="114"/>
      <c r="BF6669" s="116"/>
    </row>
    <row r="6670" spans="1:58" s="1" customFormat="1" ht="15">
      <c r="A6670" s="114"/>
      <c r="BF6670" s="116"/>
    </row>
    <row r="6671" spans="1:58" s="1" customFormat="1" ht="15">
      <c r="A6671" s="114"/>
      <c r="BF6671" s="116"/>
    </row>
    <row r="6672" spans="1:58" s="1" customFormat="1" ht="15">
      <c r="A6672" s="114"/>
      <c r="BF6672" s="116"/>
    </row>
    <row r="6673" spans="1:58" s="1" customFormat="1" ht="15">
      <c r="A6673" s="114"/>
      <c r="BF6673" s="116"/>
    </row>
    <row r="6674" spans="1:58" s="1" customFormat="1" ht="15">
      <c r="A6674" s="114"/>
      <c r="BF6674" s="116"/>
    </row>
    <row r="6675" spans="1:58" s="1" customFormat="1" ht="15">
      <c r="A6675" s="114"/>
      <c r="BF6675" s="116"/>
    </row>
    <row r="6676" spans="1:58" s="1" customFormat="1" ht="15">
      <c r="A6676" s="114"/>
      <c r="BF6676" s="116"/>
    </row>
    <row r="6677" spans="1:58" s="1" customFormat="1" ht="15">
      <c r="A6677" s="114"/>
      <c r="BF6677" s="116"/>
    </row>
    <row r="6678" spans="1:58" s="1" customFormat="1" ht="15">
      <c r="A6678" s="114"/>
      <c r="BF6678" s="116"/>
    </row>
    <row r="6679" spans="1:58" s="1" customFormat="1" ht="15">
      <c r="A6679" s="114"/>
      <c r="BF6679" s="116"/>
    </row>
    <row r="6680" spans="1:58" s="1" customFormat="1" ht="15">
      <c r="A6680" s="114"/>
      <c r="BF6680" s="116"/>
    </row>
    <row r="6681" spans="1:58" s="1" customFormat="1" ht="15">
      <c r="A6681" s="114"/>
      <c r="BF6681" s="116"/>
    </row>
    <row r="6682" spans="1:58" s="1" customFormat="1" ht="15">
      <c r="A6682" s="114"/>
      <c r="BF6682" s="116"/>
    </row>
    <row r="6683" spans="1:58" s="1" customFormat="1" ht="15">
      <c r="A6683" s="114"/>
      <c r="BF6683" s="116"/>
    </row>
    <row r="6684" spans="1:58" s="1" customFormat="1" ht="15">
      <c r="A6684" s="114"/>
      <c r="BF6684" s="116"/>
    </row>
    <row r="6685" spans="1:58" s="1" customFormat="1" ht="15">
      <c r="A6685" s="114"/>
      <c r="BF6685" s="116"/>
    </row>
    <row r="6686" spans="1:58" s="1" customFormat="1" ht="15">
      <c r="A6686" s="114"/>
      <c r="BF6686" s="116"/>
    </row>
    <row r="6687" spans="1:58" s="1" customFormat="1" ht="15">
      <c r="A6687" s="114"/>
      <c r="BF6687" s="116"/>
    </row>
    <row r="6688" spans="1:58" s="1" customFormat="1" ht="15">
      <c r="A6688" s="114"/>
      <c r="BF6688" s="116"/>
    </row>
    <row r="6689" spans="1:58" s="1" customFormat="1" ht="15">
      <c r="A6689" s="114"/>
      <c r="BF6689" s="116"/>
    </row>
    <row r="6690" spans="1:58" s="1" customFormat="1" ht="15">
      <c r="A6690" s="114"/>
      <c r="BF6690" s="116"/>
    </row>
    <row r="6691" spans="1:58" s="1" customFormat="1" ht="15">
      <c r="A6691" s="114"/>
      <c r="BF6691" s="116"/>
    </row>
    <row r="6692" spans="1:58" s="1" customFormat="1" ht="15">
      <c r="A6692" s="114"/>
      <c r="BF6692" s="116"/>
    </row>
    <row r="6693" spans="1:58" s="1" customFormat="1" ht="15">
      <c r="A6693" s="114"/>
      <c r="BF6693" s="116"/>
    </row>
    <row r="6694" spans="1:58" s="1" customFormat="1" ht="15">
      <c r="A6694" s="114"/>
      <c r="BF6694" s="116"/>
    </row>
    <row r="6695" spans="1:58" s="1" customFormat="1" ht="15">
      <c r="A6695" s="114"/>
      <c r="BF6695" s="116"/>
    </row>
    <row r="6696" spans="1:58" s="1" customFormat="1" ht="15">
      <c r="A6696" s="114"/>
      <c r="BF6696" s="116"/>
    </row>
    <row r="6697" spans="1:58" s="1" customFormat="1" ht="15">
      <c r="A6697" s="114"/>
      <c r="BF6697" s="116"/>
    </row>
    <row r="6698" spans="1:58" s="1" customFormat="1" ht="15">
      <c r="A6698" s="114"/>
      <c r="BF6698" s="116"/>
    </row>
    <row r="6699" spans="1:58" s="1" customFormat="1" ht="15">
      <c r="A6699" s="114"/>
      <c r="BF6699" s="116"/>
    </row>
    <row r="6700" spans="1:58" s="1" customFormat="1" ht="15">
      <c r="A6700" s="114"/>
      <c r="BF6700" s="116"/>
    </row>
    <row r="6701" spans="1:58" s="1" customFormat="1" ht="15">
      <c r="A6701" s="114"/>
      <c r="BF6701" s="116"/>
    </row>
    <row r="6702" spans="1:58" s="1" customFormat="1" ht="15">
      <c r="A6702" s="114"/>
      <c r="BF6702" s="116"/>
    </row>
    <row r="6703" spans="1:58" s="1" customFormat="1" ht="15">
      <c r="A6703" s="114"/>
      <c r="BF6703" s="116"/>
    </row>
    <row r="6704" spans="1:58" s="1" customFormat="1" ht="15">
      <c r="A6704" s="114"/>
      <c r="BF6704" s="116"/>
    </row>
    <row r="6705" spans="1:58" s="1" customFormat="1" ht="15">
      <c r="A6705" s="114"/>
      <c r="BF6705" s="116"/>
    </row>
    <row r="6706" spans="1:58" s="1" customFormat="1" ht="15">
      <c r="A6706" s="114"/>
      <c r="BF6706" s="116"/>
    </row>
    <row r="6707" spans="1:58" s="1" customFormat="1" ht="15">
      <c r="A6707" s="114"/>
      <c r="BF6707" s="116"/>
    </row>
    <row r="6708" spans="1:58" s="1" customFormat="1" ht="15">
      <c r="A6708" s="114"/>
      <c r="BF6708" s="116"/>
    </row>
    <row r="6709" spans="1:58" s="1" customFormat="1" ht="15">
      <c r="A6709" s="114"/>
      <c r="BF6709" s="116"/>
    </row>
    <row r="6710" spans="1:58" s="1" customFormat="1" ht="15">
      <c r="A6710" s="114"/>
      <c r="BF6710" s="116"/>
    </row>
    <row r="6711" spans="1:58" s="1" customFormat="1" ht="15">
      <c r="A6711" s="114"/>
      <c r="BF6711" s="116"/>
    </row>
    <row r="6712" spans="1:58" s="1" customFormat="1" ht="15">
      <c r="A6712" s="114"/>
      <c r="BF6712" s="116"/>
    </row>
    <row r="6713" spans="1:58" s="1" customFormat="1" ht="15">
      <c r="A6713" s="114"/>
      <c r="BF6713" s="116"/>
    </row>
    <row r="6714" spans="1:58" s="1" customFormat="1" ht="15">
      <c r="A6714" s="114"/>
      <c r="BF6714" s="116"/>
    </row>
    <row r="6715" spans="1:58" s="1" customFormat="1" ht="15">
      <c r="A6715" s="114"/>
      <c r="BF6715" s="116"/>
    </row>
    <row r="6716" spans="1:58" s="1" customFormat="1" ht="15">
      <c r="A6716" s="114"/>
      <c r="BF6716" s="116"/>
    </row>
    <row r="6717" spans="1:58" s="1" customFormat="1" ht="15">
      <c r="A6717" s="114"/>
      <c r="BF6717" s="116"/>
    </row>
    <row r="6718" spans="1:58" s="1" customFormat="1" ht="15">
      <c r="A6718" s="114"/>
      <c r="BF6718" s="116"/>
    </row>
    <row r="6719" spans="1:58" s="1" customFormat="1" ht="15">
      <c r="A6719" s="114"/>
      <c r="BF6719" s="116"/>
    </row>
    <row r="6720" spans="1:58" s="1" customFormat="1" ht="15">
      <c r="A6720" s="114"/>
      <c r="BF6720" s="116"/>
    </row>
    <row r="6721" spans="1:58" s="1" customFormat="1" ht="15">
      <c r="A6721" s="114"/>
      <c r="BF6721" s="116"/>
    </row>
    <row r="6722" spans="1:58" s="1" customFormat="1" ht="15">
      <c r="A6722" s="114"/>
      <c r="BF6722" s="116"/>
    </row>
    <row r="6723" spans="1:58" s="1" customFormat="1" ht="15">
      <c r="A6723" s="114"/>
      <c r="BF6723" s="116"/>
    </row>
    <row r="6724" spans="1:58" s="1" customFormat="1" ht="15">
      <c r="A6724" s="114"/>
      <c r="BF6724" s="116"/>
    </row>
    <row r="6725" spans="1:58" s="1" customFormat="1" ht="15">
      <c r="A6725" s="114"/>
      <c r="BF6725" s="116"/>
    </row>
    <row r="6726" spans="1:58" s="1" customFormat="1" ht="15">
      <c r="A6726" s="114"/>
      <c r="BF6726" s="116"/>
    </row>
    <row r="6727" spans="1:58" s="1" customFormat="1" ht="15">
      <c r="A6727" s="114"/>
      <c r="BF6727" s="116"/>
    </row>
    <row r="6728" spans="1:58" s="1" customFormat="1" ht="15">
      <c r="A6728" s="114"/>
      <c r="BF6728" s="116"/>
    </row>
    <row r="6729" spans="1:58" s="1" customFormat="1" ht="15">
      <c r="A6729" s="114"/>
      <c r="BF6729" s="116"/>
    </row>
    <row r="6730" spans="1:58" s="1" customFormat="1" ht="15">
      <c r="A6730" s="114"/>
      <c r="BF6730" s="116"/>
    </row>
    <row r="6731" spans="1:58" s="1" customFormat="1" ht="15">
      <c r="A6731" s="114"/>
      <c r="BF6731" s="116"/>
    </row>
    <row r="6732" spans="1:58" s="1" customFormat="1" ht="15">
      <c r="A6732" s="114"/>
      <c r="BF6732" s="116"/>
    </row>
    <row r="6733" spans="1:58" s="1" customFormat="1" ht="15">
      <c r="A6733" s="114"/>
      <c r="BF6733" s="116"/>
    </row>
    <row r="6734" spans="1:58" s="1" customFormat="1" ht="15">
      <c r="A6734" s="114"/>
      <c r="BF6734" s="116"/>
    </row>
    <row r="6735" spans="1:58" s="1" customFormat="1" ht="15">
      <c r="A6735" s="114"/>
      <c r="BF6735" s="116"/>
    </row>
    <row r="6736" spans="1:58" s="1" customFormat="1" ht="15">
      <c r="A6736" s="114"/>
      <c r="BF6736" s="116"/>
    </row>
    <row r="6737" spans="1:58" s="1" customFormat="1" ht="15">
      <c r="A6737" s="114"/>
      <c r="BF6737" s="116"/>
    </row>
    <row r="6738" spans="1:58" s="1" customFormat="1" ht="15">
      <c r="A6738" s="114"/>
      <c r="BF6738" s="116"/>
    </row>
    <row r="6739" spans="1:58" s="1" customFormat="1" ht="15">
      <c r="A6739" s="114"/>
      <c r="BF6739" s="116"/>
    </row>
    <row r="6740" spans="1:58" s="1" customFormat="1" ht="15">
      <c r="A6740" s="114"/>
      <c r="BF6740" s="116"/>
    </row>
    <row r="6741" spans="1:58" s="1" customFormat="1" ht="15">
      <c r="A6741" s="114"/>
      <c r="BF6741" s="116"/>
    </row>
    <row r="6742" spans="1:58" s="1" customFormat="1" ht="15">
      <c r="A6742" s="114"/>
      <c r="BF6742" s="116"/>
    </row>
    <row r="6743" spans="1:58" s="1" customFormat="1" ht="15">
      <c r="A6743" s="114"/>
      <c r="BF6743" s="116"/>
    </row>
    <row r="6744" spans="1:58" s="1" customFormat="1" ht="15">
      <c r="A6744" s="114"/>
      <c r="BF6744" s="116"/>
    </row>
    <row r="6745" spans="1:58" s="1" customFormat="1" ht="15">
      <c r="A6745" s="114"/>
      <c r="BF6745" s="116"/>
    </row>
    <row r="6746" spans="1:58" s="1" customFormat="1" ht="15">
      <c r="A6746" s="114"/>
      <c r="BF6746" s="116"/>
    </row>
    <row r="6747" spans="1:58" s="1" customFormat="1" ht="15">
      <c r="A6747" s="114"/>
      <c r="BF6747" s="116"/>
    </row>
    <row r="6748" spans="1:58" s="1" customFormat="1" ht="15">
      <c r="A6748" s="114"/>
      <c r="BF6748" s="116"/>
    </row>
    <row r="6749" spans="1:58" s="1" customFormat="1" ht="15">
      <c r="A6749" s="114"/>
      <c r="BF6749" s="116"/>
    </row>
    <row r="6750" spans="1:58" s="1" customFormat="1" ht="15">
      <c r="A6750" s="114"/>
      <c r="BF6750" s="116"/>
    </row>
    <row r="6751" spans="1:58" s="1" customFormat="1" ht="15">
      <c r="A6751" s="114"/>
      <c r="BF6751" s="116"/>
    </row>
    <row r="6752" spans="1:58" s="1" customFormat="1" ht="15">
      <c r="A6752" s="114"/>
      <c r="BF6752" s="116"/>
    </row>
    <row r="6753" spans="1:58" s="1" customFormat="1" ht="15">
      <c r="A6753" s="114"/>
      <c r="BF6753" s="116"/>
    </row>
    <row r="6754" spans="1:58" s="1" customFormat="1" ht="15">
      <c r="A6754" s="114"/>
      <c r="BF6754" s="116"/>
    </row>
    <row r="6755" spans="1:58" s="1" customFormat="1" ht="15">
      <c r="A6755" s="114"/>
      <c r="BF6755" s="116"/>
    </row>
    <row r="6756" spans="1:58" s="1" customFormat="1" ht="15">
      <c r="A6756" s="114"/>
      <c r="BF6756" s="116"/>
    </row>
    <row r="6757" spans="1:58" s="1" customFormat="1" ht="15">
      <c r="A6757" s="114"/>
      <c r="BF6757" s="116"/>
    </row>
    <row r="6758" spans="1:58" s="1" customFormat="1" ht="15">
      <c r="A6758" s="114"/>
      <c r="BF6758" s="116"/>
    </row>
    <row r="6759" spans="1:58" s="1" customFormat="1" ht="15">
      <c r="A6759" s="114"/>
      <c r="BF6759" s="116"/>
    </row>
    <row r="6760" spans="1:58" s="1" customFormat="1" ht="15">
      <c r="A6760" s="114"/>
      <c r="BF6760" s="116"/>
    </row>
    <row r="6761" spans="1:58" s="1" customFormat="1" ht="15">
      <c r="A6761" s="114"/>
      <c r="BF6761" s="116"/>
    </row>
    <row r="6762" spans="1:58" s="1" customFormat="1" ht="15">
      <c r="A6762" s="114"/>
      <c r="BF6762" s="116"/>
    </row>
    <row r="6763" spans="1:58" s="1" customFormat="1" ht="15">
      <c r="A6763" s="114"/>
      <c r="BF6763" s="116"/>
    </row>
    <row r="6764" spans="1:58" s="1" customFormat="1" ht="15">
      <c r="A6764" s="114"/>
      <c r="BF6764" s="116"/>
    </row>
    <row r="6765" spans="1:58" s="1" customFormat="1" ht="15">
      <c r="A6765" s="114"/>
      <c r="BF6765" s="116"/>
    </row>
    <row r="6766" spans="1:58" s="1" customFormat="1" ht="15">
      <c r="A6766" s="114"/>
      <c r="BF6766" s="116"/>
    </row>
    <row r="6767" spans="1:58" s="1" customFormat="1" ht="15">
      <c r="A6767" s="114"/>
      <c r="BF6767" s="116"/>
    </row>
    <row r="6768" spans="1:58" s="1" customFormat="1" ht="15">
      <c r="A6768" s="114"/>
      <c r="BF6768" s="116"/>
    </row>
    <row r="6769" spans="1:58" s="1" customFormat="1" ht="15">
      <c r="A6769" s="114"/>
      <c r="BF6769" s="116"/>
    </row>
    <row r="6770" spans="1:58" s="1" customFormat="1" ht="15">
      <c r="A6770" s="114"/>
      <c r="BF6770" s="116"/>
    </row>
    <row r="6771" spans="1:58" s="1" customFormat="1" ht="15">
      <c r="A6771" s="114"/>
      <c r="BF6771" s="116"/>
    </row>
    <row r="6772" spans="1:58" s="1" customFormat="1" ht="15">
      <c r="A6772" s="114"/>
      <c r="BF6772" s="116"/>
    </row>
    <row r="6773" spans="1:58" s="1" customFormat="1" ht="15">
      <c r="A6773" s="114"/>
      <c r="BF6773" s="116"/>
    </row>
    <row r="6774" spans="1:58" s="1" customFormat="1" ht="15">
      <c r="A6774" s="114"/>
      <c r="BF6774" s="116"/>
    </row>
    <row r="6775" spans="1:58" s="1" customFormat="1" ht="15">
      <c r="A6775" s="114"/>
      <c r="BF6775" s="116"/>
    </row>
    <row r="6776" spans="1:58" s="1" customFormat="1" ht="15">
      <c r="A6776" s="114"/>
      <c r="BF6776" s="116"/>
    </row>
    <row r="6777" spans="1:58" s="1" customFormat="1" ht="15">
      <c r="A6777" s="114"/>
      <c r="BF6777" s="116"/>
    </row>
    <row r="6778" spans="1:58" s="1" customFormat="1" ht="15">
      <c r="A6778" s="114"/>
      <c r="BF6778" s="116"/>
    </row>
    <row r="6779" spans="1:58" s="1" customFormat="1" ht="15">
      <c r="A6779" s="114"/>
      <c r="BF6779" s="116"/>
    </row>
    <row r="6780" spans="1:58" s="1" customFormat="1" ht="15">
      <c r="A6780" s="114"/>
      <c r="BF6780" s="116"/>
    </row>
    <row r="6781" spans="1:58" s="1" customFormat="1" ht="15">
      <c r="A6781" s="114"/>
      <c r="BF6781" s="116"/>
    </row>
    <row r="6782" spans="1:58" s="1" customFormat="1" ht="15">
      <c r="A6782" s="114"/>
      <c r="BF6782" s="116"/>
    </row>
    <row r="6783" spans="1:58" s="1" customFormat="1" ht="15">
      <c r="A6783" s="114"/>
      <c r="BF6783" s="116"/>
    </row>
    <row r="6784" spans="1:58" s="1" customFormat="1" ht="15">
      <c r="A6784" s="114"/>
      <c r="BF6784" s="116"/>
    </row>
    <row r="6785" spans="1:58" s="1" customFormat="1" ht="15">
      <c r="A6785" s="114"/>
      <c r="BF6785" s="116"/>
    </row>
    <row r="6786" spans="1:58" s="1" customFormat="1" ht="15">
      <c r="A6786" s="114"/>
      <c r="BF6786" s="116"/>
    </row>
    <row r="6787" spans="1:58" s="1" customFormat="1" ht="15">
      <c r="A6787" s="114"/>
      <c r="BF6787" s="116"/>
    </row>
    <row r="6788" spans="1:58" s="1" customFormat="1" ht="15">
      <c r="A6788" s="114"/>
      <c r="BF6788" s="116"/>
    </row>
    <row r="6789" spans="1:58" s="1" customFormat="1" ht="15">
      <c r="A6789" s="114"/>
      <c r="BF6789" s="116"/>
    </row>
    <row r="6790" spans="1:58" s="1" customFormat="1" ht="15">
      <c r="A6790" s="114"/>
      <c r="BF6790" s="116"/>
    </row>
    <row r="6791" spans="1:58" s="1" customFormat="1" ht="15">
      <c r="A6791" s="114"/>
      <c r="BF6791" s="116"/>
    </row>
    <row r="6792" spans="1:58" s="1" customFormat="1" ht="15">
      <c r="A6792" s="114"/>
      <c r="BF6792" s="116"/>
    </row>
    <row r="6793" spans="1:58" s="1" customFormat="1" ht="15">
      <c r="A6793" s="114"/>
      <c r="BF6793" s="116"/>
    </row>
    <row r="6794" spans="1:58" s="1" customFormat="1" ht="15">
      <c r="A6794" s="114"/>
      <c r="BF6794" s="116"/>
    </row>
    <row r="6795" spans="1:58" s="1" customFormat="1" ht="15">
      <c r="A6795" s="114"/>
      <c r="BF6795" s="116"/>
    </row>
    <row r="6796" spans="1:58" s="1" customFormat="1" ht="15">
      <c r="A6796" s="114"/>
      <c r="BF6796" s="116"/>
    </row>
    <row r="6797" spans="1:58" s="1" customFormat="1" ht="15">
      <c r="A6797" s="114"/>
      <c r="BF6797" s="116"/>
    </row>
    <row r="6798" spans="1:58" s="1" customFormat="1" ht="15">
      <c r="A6798" s="114"/>
      <c r="BF6798" s="116"/>
    </row>
    <row r="6799" spans="1:58" s="1" customFormat="1" ht="15">
      <c r="A6799" s="114"/>
      <c r="BF6799" s="116"/>
    </row>
    <row r="6800" spans="1:58" s="1" customFormat="1" ht="15">
      <c r="A6800" s="114"/>
      <c r="BF6800" s="116"/>
    </row>
    <row r="6801" spans="1:58" s="1" customFormat="1" ht="15">
      <c r="A6801" s="114"/>
      <c r="BF6801" s="116"/>
    </row>
    <row r="6802" spans="1:58" s="1" customFormat="1" ht="15">
      <c r="A6802" s="114"/>
      <c r="BF6802" s="116"/>
    </row>
    <row r="6803" spans="1:58" s="1" customFormat="1" ht="15">
      <c r="A6803" s="114"/>
      <c r="BF6803" s="116"/>
    </row>
    <row r="6804" spans="1:58" s="1" customFormat="1" ht="15">
      <c r="A6804" s="114"/>
      <c r="BF6804" s="116"/>
    </row>
    <row r="6805" spans="1:58" s="1" customFormat="1" ht="15">
      <c r="A6805" s="114"/>
      <c r="BF6805" s="116"/>
    </row>
    <row r="6806" spans="1:58" s="1" customFormat="1" ht="15">
      <c r="A6806" s="114"/>
      <c r="BF6806" s="116"/>
    </row>
    <row r="6807" spans="1:58" s="1" customFormat="1" ht="15">
      <c r="A6807" s="114"/>
      <c r="BF6807" s="116"/>
    </row>
    <row r="6808" spans="1:58" s="1" customFormat="1" ht="15">
      <c r="A6808" s="114"/>
      <c r="BF6808" s="116"/>
    </row>
    <row r="6809" spans="1:58" s="1" customFormat="1" ht="15">
      <c r="A6809" s="114"/>
      <c r="BF6809" s="116"/>
    </row>
    <row r="6810" spans="1:58" s="1" customFormat="1" ht="15">
      <c r="A6810" s="114"/>
      <c r="BF6810" s="116"/>
    </row>
    <row r="6811" spans="1:58" s="1" customFormat="1" ht="15">
      <c r="A6811" s="114"/>
      <c r="BF6811" s="116"/>
    </row>
    <row r="6812" spans="1:58" s="1" customFormat="1" ht="15">
      <c r="A6812" s="114"/>
      <c r="BF6812" s="116"/>
    </row>
    <row r="6813" spans="1:58" s="1" customFormat="1" ht="15">
      <c r="A6813" s="114"/>
      <c r="BF6813" s="116"/>
    </row>
    <row r="6814" spans="1:58" s="1" customFormat="1" ht="15">
      <c r="A6814" s="114"/>
      <c r="BF6814" s="116"/>
    </row>
    <row r="6815" spans="1:58" s="1" customFormat="1" ht="15">
      <c r="A6815" s="114"/>
      <c r="BF6815" s="116"/>
    </row>
    <row r="6816" spans="1:58" s="1" customFormat="1" ht="15">
      <c r="A6816" s="114"/>
      <c r="BF6816" s="116"/>
    </row>
    <row r="6817" spans="1:58" s="1" customFormat="1" ht="15">
      <c r="A6817" s="114"/>
      <c r="BF6817" s="116"/>
    </row>
    <row r="6818" spans="1:58" s="1" customFormat="1" ht="15">
      <c r="A6818" s="114"/>
      <c r="BF6818" s="116"/>
    </row>
    <row r="6819" spans="1:58" s="1" customFormat="1" ht="15">
      <c r="A6819" s="114"/>
      <c r="BF6819" s="116"/>
    </row>
    <row r="6820" spans="1:58" s="1" customFormat="1" ht="15">
      <c r="A6820" s="114"/>
      <c r="BF6820" s="116"/>
    </row>
    <row r="6821" spans="1:58" s="1" customFormat="1" ht="15">
      <c r="A6821" s="114"/>
      <c r="BF6821" s="116"/>
    </row>
    <row r="6822" spans="1:58" s="1" customFormat="1" ht="15">
      <c r="A6822" s="114"/>
      <c r="BF6822" s="116"/>
    </row>
    <row r="6823" spans="1:58" s="1" customFormat="1" ht="15">
      <c r="A6823" s="114"/>
      <c r="BF6823" s="116"/>
    </row>
    <row r="6824" spans="1:58" s="1" customFormat="1" ht="15">
      <c r="A6824" s="114"/>
      <c r="BF6824" s="116"/>
    </row>
    <row r="6825" spans="1:58" s="1" customFormat="1" ht="15">
      <c r="A6825" s="114"/>
      <c r="BF6825" s="116"/>
    </row>
    <row r="6826" spans="1:58" s="1" customFormat="1" ht="15">
      <c r="A6826" s="114"/>
      <c r="BF6826" s="116"/>
    </row>
    <row r="6827" spans="1:58" s="1" customFormat="1" ht="15">
      <c r="A6827" s="114"/>
      <c r="BF6827" s="116"/>
    </row>
    <row r="6828" spans="1:58" s="1" customFormat="1" ht="15">
      <c r="A6828" s="114"/>
      <c r="BF6828" s="116"/>
    </row>
    <row r="6829" spans="1:58" s="1" customFormat="1" ht="15">
      <c r="A6829" s="114"/>
      <c r="BF6829" s="116"/>
    </row>
    <row r="6830" spans="1:58" s="1" customFormat="1" ht="15">
      <c r="A6830" s="114"/>
      <c r="BF6830" s="116"/>
    </row>
    <row r="6831" spans="1:58" s="1" customFormat="1" ht="15">
      <c r="A6831" s="114"/>
      <c r="BF6831" s="116"/>
    </row>
    <row r="6832" spans="1:58" s="1" customFormat="1" ht="15">
      <c r="A6832" s="114"/>
      <c r="BF6832" s="116"/>
    </row>
    <row r="6833" spans="1:58" s="1" customFormat="1" ht="15">
      <c r="A6833" s="114"/>
      <c r="BF6833" s="116"/>
    </row>
    <row r="6834" spans="1:58" s="1" customFormat="1" ht="15">
      <c r="A6834" s="114"/>
      <c r="BF6834" s="116"/>
    </row>
    <row r="6835" spans="1:58" s="1" customFormat="1" ht="15">
      <c r="A6835" s="114"/>
      <c r="BF6835" s="116"/>
    </row>
    <row r="6836" spans="1:58" s="1" customFormat="1" ht="15">
      <c r="A6836" s="114"/>
      <c r="BF6836" s="116"/>
    </row>
    <row r="6837" spans="1:58" s="1" customFormat="1" ht="15">
      <c r="A6837" s="114"/>
      <c r="BF6837" s="116"/>
    </row>
    <row r="6838" spans="1:58" s="1" customFormat="1" ht="15">
      <c r="A6838" s="114"/>
      <c r="BF6838" s="116"/>
    </row>
    <row r="6839" spans="1:58" s="1" customFormat="1" ht="15">
      <c r="A6839" s="114"/>
      <c r="BF6839" s="116"/>
    </row>
    <row r="6840" spans="1:58" s="1" customFormat="1" ht="15">
      <c r="A6840" s="114"/>
      <c r="BF6840" s="116"/>
    </row>
    <row r="6841" spans="1:58" s="1" customFormat="1" ht="15">
      <c r="A6841" s="114"/>
      <c r="BF6841" s="116"/>
    </row>
    <row r="6842" spans="1:58" s="1" customFormat="1" ht="15">
      <c r="A6842" s="114"/>
      <c r="BF6842" s="116"/>
    </row>
    <row r="6843" spans="1:58" s="1" customFormat="1" ht="15">
      <c r="A6843" s="114"/>
      <c r="BF6843" s="116"/>
    </row>
    <row r="6844" spans="1:58" s="1" customFormat="1" ht="15">
      <c r="A6844" s="114"/>
      <c r="BF6844" s="116"/>
    </row>
    <row r="6845" spans="1:58" s="1" customFormat="1" ht="15">
      <c r="A6845" s="114"/>
      <c r="BF6845" s="116"/>
    </row>
    <row r="6846" spans="1:58" s="1" customFormat="1" ht="15">
      <c r="A6846" s="114"/>
      <c r="BF6846" s="116"/>
    </row>
    <row r="6847" spans="1:58" s="1" customFormat="1" ht="15">
      <c r="A6847" s="114"/>
      <c r="BF6847" s="116"/>
    </row>
    <row r="6848" spans="1:58" s="1" customFormat="1" ht="15">
      <c r="A6848" s="114"/>
      <c r="BF6848" s="116"/>
    </row>
    <row r="6849" spans="1:58" s="1" customFormat="1" ht="15">
      <c r="A6849" s="114"/>
      <c r="BF6849" s="116"/>
    </row>
    <row r="6850" spans="1:58" s="1" customFormat="1" ht="15">
      <c r="A6850" s="114"/>
      <c r="BF6850" s="116"/>
    </row>
    <row r="6851" spans="1:58" s="1" customFormat="1" ht="15">
      <c r="A6851" s="114"/>
      <c r="BF6851" s="116"/>
    </row>
    <row r="6852" spans="1:58" s="1" customFormat="1" ht="15">
      <c r="A6852" s="114"/>
      <c r="BF6852" s="116"/>
    </row>
    <row r="6853" spans="1:58" s="1" customFormat="1" ht="15">
      <c r="A6853" s="114"/>
      <c r="BF6853" s="116"/>
    </row>
    <row r="6854" spans="1:58" s="1" customFormat="1" ht="15">
      <c r="A6854" s="114"/>
      <c r="BF6854" s="116"/>
    </row>
    <row r="6855" spans="1:58" s="1" customFormat="1" ht="15">
      <c r="A6855" s="114"/>
      <c r="BF6855" s="116"/>
    </row>
    <row r="6856" spans="1:58" s="1" customFormat="1" ht="15">
      <c r="A6856" s="114"/>
      <c r="BF6856" s="116"/>
    </row>
    <row r="6857" spans="1:58" s="1" customFormat="1" ht="15">
      <c r="A6857" s="114"/>
      <c r="BF6857" s="116"/>
    </row>
    <row r="6858" spans="1:58" s="1" customFormat="1" ht="15">
      <c r="A6858" s="114"/>
      <c r="BF6858" s="116"/>
    </row>
    <row r="6859" spans="1:58" s="1" customFormat="1" ht="15">
      <c r="A6859" s="114"/>
      <c r="BF6859" s="116"/>
    </row>
    <row r="6860" spans="1:58" s="1" customFormat="1" ht="15">
      <c r="A6860" s="114"/>
      <c r="BF6860" s="116"/>
    </row>
    <row r="6861" spans="1:58" s="1" customFormat="1" ht="15">
      <c r="A6861" s="114"/>
      <c r="BF6861" s="116"/>
    </row>
    <row r="6862" spans="1:58" s="1" customFormat="1" ht="15">
      <c r="A6862" s="114"/>
      <c r="BF6862" s="116"/>
    </row>
    <row r="6863" spans="1:58" s="1" customFormat="1" ht="15">
      <c r="A6863" s="114"/>
      <c r="BF6863" s="116"/>
    </row>
    <row r="6864" spans="1:58" s="1" customFormat="1" ht="15">
      <c r="A6864" s="114"/>
      <c r="BF6864" s="116"/>
    </row>
    <row r="6865" spans="1:58" s="1" customFormat="1" ht="15">
      <c r="A6865" s="114"/>
      <c r="BF6865" s="116"/>
    </row>
    <row r="6866" spans="1:58" s="1" customFormat="1" ht="15">
      <c r="A6866" s="114"/>
      <c r="BF6866" s="116"/>
    </row>
    <row r="6867" spans="1:58" s="1" customFormat="1" ht="15">
      <c r="A6867" s="114"/>
      <c r="BF6867" s="116"/>
    </row>
    <row r="6868" spans="1:58" s="1" customFormat="1" ht="15">
      <c r="A6868" s="114"/>
      <c r="BF6868" s="116"/>
    </row>
    <row r="6869" spans="1:58" s="1" customFormat="1" ht="15">
      <c r="A6869" s="114"/>
      <c r="BF6869" s="116"/>
    </row>
    <row r="6870" spans="1:58" s="1" customFormat="1" ht="15">
      <c r="A6870" s="114"/>
      <c r="BF6870" s="116"/>
    </row>
    <row r="6871" spans="1:58" s="1" customFormat="1" ht="15">
      <c r="A6871" s="114"/>
      <c r="BF6871" s="116"/>
    </row>
    <row r="6872" spans="1:58" s="1" customFormat="1" ht="15">
      <c r="A6872" s="114"/>
      <c r="BF6872" s="116"/>
    </row>
    <row r="6873" spans="1:58" s="1" customFormat="1" ht="15">
      <c r="A6873" s="114"/>
      <c r="BF6873" s="116"/>
    </row>
    <row r="6874" spans="1:58" s="1" customFormat="1" ht="15">
      <c r="A6874" s="114"/>
      <c r="BF6874" s="116"/>
    </row>
    <row r="6875" spans="1:58" s="1" customFormat="1" ht="15">
      <c r="A6875" s="114"/>
      <c r="BF6875" s="116"/>
    </row>
    <row r="6876" spans="1:58" s="1" customFormat="1" ht="15">
      <c r="A6876" s="114"/>
      <c r="BF6876" s="116"/>
    </row>
    <row r="6877" spans="1:58" s="1" customFormat="1" ht="15">
      <c r="A6877" s="114"/>
      <c r="BF6877" s="116"/>
    </row>
    <row r="6878" spans="1:58" s="1" customFormat="1" ht="15">
      <c r="A6878" s="114"/>
      <c r="BF6878" s="116"/>
    </row>
    <row r="6879" spans="1:58" s="1" customFormat="1" ht="15">
      <c r="A6879" s="114"/>
      <c r="BF6879" s="116"/>
    </row>
    <row r="6880" spans="1:58" s="1" customFormat="1" ht="15">
      <c r="A6880" s="114"/>
      <c r="BF6880" s="116"/>
    </row>
    <row r="6881" spans="1:58" s="1" customFormat="1" ht="15">
      <c r="A6881" s="114"/>
      <c r="BF6881" s="116"/>
    </row>
    <row r="6882" spans="1:58" s="1" customFormat="1" ht="15">
      <c r="A6882" s="114"/>
      <c r="BF6882" s="116"/>
    </row>
    <row r="6883" spans="1:58" s="1" customFormat="1" ht="15">
      <c r="A6883" s="114"/>
      <c r="BF6883" s="116"/>
    </row>
    <row r="6884" spans="1:58" s="1" customFormat="1" ht="15">
      <c r="A6884" s="114"/>
      <c r="BF6884" s="116"/>
    </row>
    <row r="6885" spans="1:58" s="1" customFormat="1" ht="15">
      <c r="A6885" s="114"/>
      <c r="BF6885" s="116"/>
    </row>
    <row r="6886" spans="1:58" s="1" customFormat="1" ht="15">
      <c r="A6886" s="114"/>
      <c r="BF6886" s="116"/>
    </row>
    <row r="6887" spans="1:58" s="1" customFormat="1" ht="15">
      <c r="A6887" s="114"/>
      <c r="BF6887" s="116"/>
    </row>
    <row r="6888" spans="1:58" s="1" customFormat="1" ht="15">
      <c r="A6888" s="114"/>
      <c r="BF6888" s="116"/>
    </row>
    <row r="6889" spans="1:58" s="1" customFormat="1" ht="15">
      <c r="A6889" s="114"/>
      <c r="BF6889" s="116"/>
    </row>
    <row r="6890" spans="1:58" s="1" customFormat="1" ht="15">
      <c r="A6890" s="114"/>
      <c r="BF6890" s="116"/>
    </row>
    <row r="6891" spans="1:58" s="1" customFormat="1" ht="15">
      <c r="A6891" s="114"/>
      <c r="BF6891" s="116"/>
    </row>
    <row r="6892" spans="1:58" s="1" customFormat="1" ht="15">
      <c r="A6892" s="114"/>
      <c r="BF6892" s="116"/>
    </row>
    <row r="6893" spans="1:58" s="1" customFormat="1" ht="15">
      <c r="A6893" s="114"/>
      <c r="BF6893" s="116"/>
    </row>
    <row r="6894" spans="1:58" s="1" customFormat="1" ht="15">
      <c r="A6894" s="114"/>
      <c r="BF6894" s="116"/>
    </row>
    <row r="6895" spans="1:58" s="1" customFormat="1" ht="15">
      <c r="A6895" s="114"/>
      <c r="BF6895" s="116"/>
    </row>
    <row r="6896" spans="1:58" s="1" customFormat="1" ht="15">
      <c r="A6896" s="114"/>
      <c r="BF6896" s="116"/>
    </row>
    <row r="6897" spans="1:58" s="1" customFormat="1" ht="15">
      <c r="A6897" s="114"/>
      <c r="BF6897" s="116"/>
    </row>
    <row r="6898" spans="1:58" s="1" customFormat="1" ht="15">
      <c r="A6898" s="114"/>
      <c r="BF6898" s="116"/>
    </row>
    <row r="6899" spans="1:58" s="1" customFormat="1" ht="15">
      <c r="A6899" s="114"/>
      <c r="BF6899" s="116"/>
    </row>
    <row r="6900" spans="1:58" s="1" customFormat="1" ht="15">
      <c r="A6900" s="114"/>
      <c r="BF6900" s="116"/>
    </row>
    <row r="6901" spans="1:58" s="1" customFormat="1" ht="15">
      <c r="A6901" s="114"/>
      <c r="BF6901" s="116"/>
    </row>
    <row r="6902" spans="1:58" s="1" customFormat="1" ht="15">
      <c r="A6902" s="114"/>
      <c r="BF6902" s="116"/>
    </row>
    <row r="6903" spans="1:58" s="1" customFormat="1" ht="15">
      <c r="A6903" s="114"/>
      <c r="BF6903" s="116"/>
    </row>
    <row r="6904" spans="1:58" s="1" customFormat="1" ht="15">
      <c r="A6904" s="114"/>
      <c r="BF6904" s="116"/>
    </row>
    <row r="6905" spans="1:58" s="1" customFormat="1" ht="15">
      <c r="A6905" s="114"/>
      <c r="BF6905" s="116"/>
    </row>
    <row r="6906" spans="1:58" s="1" customFormat="1" ht="15">
      <c r="A6906" s="114"/>
      <c r="BF6906" s="116"/>
    </row>
    <row r="6907" spans="1:58" s="1" customFormat="1" ht="15">
      <c r="A6907" s="114"/>
      <c r="BF6907" s="116"/>
    </row>
    <row r="6908" spans="1:58" s="1" customFormat="1" ht="15">
      <c r="A6908" s="114"/>
      <c r="BF6908" s="116"/>
    </row>
    <row r="6909" spans="1:58" s="1" customFormat="1" ht="15">
      <c r="A6909" s="114"/>
      <c r="BF6909" s="116"/>
    </row>
    <row r="6910" spans="1:58" s="1" customFormat="1" ht="15">
      <c r="A6910" s="114"/>
      <c r="BF6910" s="116"/>
    </row>
    <row r="6911" spans="1:58" s="1" customFormat="1" ht="15">
      <c r="A6911" s="114"/>
      <c r="BF6911" s="116"/>
    </row>
    <row r="6912" spans="1:58" s="1" customFormat="1" ht="15">
      <c r="A6912" s="114"/>
      <c r="BF6912" s="116"/>
    </row>
    <row r="6913" spans="1:58" s="1" customFormat="1" ht="15">
      <c r="A6913" s="114"/>
      <c r="BF6913" s="116"/>
    </row>
    <row r="6914" spans="1:58" s="1" customFormat="1" ht="15">
      <c r="A6914" s="114"/>
      <c r="BF6914" s="116"/>
    </row>
    <row r="6915" spans="1:58" s="1" customFormat="1" ht="15">
      <c r="A6915" s="114"/>
      <c r="BF6915" s="116"/>
    </row>
    <row r="6916" spans="1:58" s="1" customFormat="1" ht="15">
      <c r="A6916" s="114"/>
      <c r="BF6916" s="116"/>
    </row>
    <row r="6917" spans="1:58" s="1" customFormat="1" ht="15">
      <c r="A6917" s="114"/>
      <c r="BF6917" s="116"/>
    </row>
    <row r="6918" spans="1:58" s="1" customFormat="1" ht="15">
      <c r="A6918" s="114"/>
      <c r="BF6918" s="116"/>
    </row>
    <row r="6919" spans="1:58" s="1" customFormat="1" ht="15">
      <c r="A6919" s="114"/>
      <c r="BF6919" s="116"/>
    </row>
    <row r="6920" spans="1:58" s="1" customFormat="1" ht="15">
      <c r="A6920" s="114"/>
      <c r="BF6920" s="116"/>
    </row>
    <row r="6921" spans="1:58" s="1" customFormat="1" ht="15">
      <c r="A6921" s="114"/>
      <c r="BF6921" s="116"/>
    </row>
    <row r="6922" spans="1:58" s="1" customFormat="1" ht="15">
      <c r="A6922" s="114"/>
      <c r="BF6922" s="116"/>
    </row>
    <row r="6923" spans="1:58" s="1" customFormat="1" ht="15">
      <c r="A6923" s="114"/>
      <c r="BF6923" s="116"/>
    </row>
    <row r="6924" spans="1:58" s="1" customFormat="1" ht="15">
      <c r="A6924" s="114"/>
      <c r="BF6924" s="116"/>
    </row>
    <row r="6925" spans="1:58" s="1" customFormat="1" ht="15">
      <c r="A6925" s="114"/>
      <c r="BF6925" s="116"/>
    </row>
    <row r="6926" spans="1:58" s="1" customFormat="1" ht="15">
      <c r="A6926" s="114"/>
      <c r="BF6926" s="116"/>
    </row>
    <row r="6927" spans="1:58" s="1" customFormat="1" ht="15">
      <c r="A6927" s="114"/>
      <c r="BF6927" s="116"/>
    </row>
    <row r="6928" spans="1:58" s="1" customFormat="1" ht="15">
      <c r="A6928" s="114"/>
      <c r="BF6928" s="116"/>
    </row>
    <row r="6929" spans="1:58" s="1" customFormat="1" ht="15">
      <c r="A6929" s="114"/>
      <c r="BF6929" s="116"/>
    </row>
    <row r="6930" spans="1:58" s="1" customFormat="1" ht="15">
      <c r="A6930" s="114"/>
      <c r="BF6930" s="116"/>
    </row>
    <row r="6931" spans="1:58" s="1" customFormat="1" ht="15">
      <c r="A6931" s="114"/>
      <c r="BF6931" s="116"/>
    </row>
    <row r="6932" spans="1:58" s="1" customFormat="1" ht="15">
      <c r="A6932" s="114"/>
      <c r="BF6932" s="116"/>
    </row>
    <row r="6933" spans="1:58" s="1" customFormat="1" ht="15">
      <c r="A6933" s="114"/>
      <c r="BF6933" s="116"/>
    </row>
    <row r="6934" spans="1:58" s="1" customFormat="1" ht="15">
      <c r="A6934" s="114"/>
      <c r="BF6934" s="116"/>
    </row>
    <row r="6935" spans="1:58" s="1" customFormat="1" ht="15">
      <c r="A6935" s="114"/>
      <c r="BF6935" s="116"/>
    </row>
    <row r="6936" spans="1:58" s="1" customFormat="1" ht="15">
      <c r="A6936" s="114"/>
      <c r="BF6936" s="116"/>
    </row>
    <row r="6937" spans="1:58" s="1" customFormat="1" ht="15">
      <c r="A6937" s="114"/>
      <c r="BF6937" s="116"/>
    </row>
    <row r="6938" spans="1:58" s="1" customFormat="1" ht="15">
      <c r="A6938" s="114"/>
      <c r="BF6938" s="116"/>
    </row>
    <row r="6939" spans="1:58" s="1" customFormat="1" ht="15">
      <c r="A6939" s="114"/>
      <c r="BF6939" s="116"/>
    </row>
    <row r="6940" spans="1:58" s="1" customFormat="1" ht="15">
      <c r="A6940" s="114"/>
      <c r="BF6940" s="116"/>
    </row>
    <row r="6941" spans="1:58" s="1" customFormat="1" ht="15">
      <c r="A6941" s="114"/>
      <c r="BF6941" s="116"/>
    </row>
    <row r="6942" spans="1:58" s="1" customFormat="1" ht="15">
      <c r="A6942" s="114"/>
      <c r="BF6942" s="116"/>
    </row>
    <row r="6943" spans="1:58" s="1" customFormat="1" ht="15">
      <c r="A6943" s="114"/>
      <c r="BF6943" s="116"/>
    </row>
    <row r="6944" spans="1:58" s="1" customFormat="1" ht="15">
      <c r="A6944" s="114"/>
      <c r="BF6944" s="116"/>
    </row>
    <row r="6945" spans="1:58" s="1" customFormat="1" ht="15">
      <c r="A6945" s="114"/>
      <c r="BF6945" s="116"/>
    </row>
    <row r="6946" spans="1:58" s="1" customFormat="1" ht="15">
      <c r="A6946" s="114"/>
      <c r="BF6946" s="116"/>
    </row>
    <row r="6947" spans="1:58" s="1" customFormat="1" ht="15">
      <c r="A6947" s="114"/>
      <c r="BF6947" s="116"/>
    </row>
    <row r="6948" spans="1:58" s="1" customFormat="1" ht="15">
      <c r="A6948" s="114"/>
      <c r="BF6948" s="116"/>
    </row>
    <row r="6949" spans="1:58" s="1" customFormat="1" ht="15">
      <c r="A6949" s="114"/>
      <c r="BF6949" s="116"/>
    </row>
    <row r="6950" spans="1:58" s="1" customFormat="1" ht="15">
      <c r="A6950" s="114"/>
      <c r="BF6950" s="116"/>
    </row>
    <row r="6951" spans="1:58" s="1" customFormat="1" ht="15">
      <c r="A6951" s="114"/>
      <c r="BF6951" s="116"/>
    </row>
    <row r="6952" spans="1:58" s="1" customFormat="1" ht="15">
      <c r="A6952" s="114"/>
      <c r="BF6952" s="116"/>
    </row>
    <row r="6953" spans="1:58" s="1" customFormat="1" ht="15">
      <c r="A6953" s="114"/>
      <c r="BF6953" s="116"/>
    </row>
    <row r="6954" spans="1:58" s="1" customFormat="1" ht="15">
      <c r="A6954" s="114"/>
      <c r="BF6954" s="116"/>
    </row>
    <row r="6955" spans="1:58" s="1" customFormat="1" ht="15">
      <c r="A6955" s="114"/>
      <c r="BF6955" s="116"/>
    </row>
    <row r="6956" spans="1:58" s="1" customFormat="1" ht="15">
      <c r="A6956" s="114"/>
      <c r="BF6956" s="116"/>
    </row>
    <row r="6957" spans="1:58" s="1" customFormat="1" ht="15">
      <c r="A6957" s="114"/>
      <c r="BF6957" s="116"/>
    </row>
    <row r="6958" spans="1:58" s="1" customFormat="1" ht="15">
      <c r="A6958" s="114"/>
      <c r="BF6958" s="116"/>
    </row>
    <row r="6959" spans="1:58" s="1" customFormat="1" ht="15">
      <c r="A6959" s="114"/>
      <c r="BF6959" s="116"/>
    </row>
    <row r="6960" spans="1:58" s="1" customFormat="1" ht="15">
      <c r="A6960" s="114"/>
      <c r="BF6960" s="116"/>
    </row>
    <row r="6961" spans="1:58" s="1" customFormat="1" ht="15">
      <c r="A6961" s="114"/>
      <c r="BF6961" s="116"/>
    </row>
    <row r="6962" spans="1:58" s="1" customFormat="1" ht="15">
      <c r="A6962" s="114"/>
      <c r="BF6962" s="116"/>
    </row>
    <row r="6963" spans="1:58" s="1" customFormat="1" ht="15">
      <c r="A6963" s="114"/>
      <c r="BF6963" s="116"/>
    </row>
    <row r="6964" spans="1:58" s="1" customFormat="1" ht="15">
      <c r="A6964" s="114"/>
      <c r="BF6964" s="116"/>
    </row>
    <row r="6965" spans="1:58" s="1" customFormat="1" ht="15">
      <c r="A6965" s="114"/>
      <c r="BF6965" s="116"/>
    </row>
    <row r="6966" spans="1:58" s="1" customFormat="1" ht="15">
      <c r="A6966" s="114"/>
      <c r="BF6966" s="116"/>
    </row>
    <row r="6967" spans="1:58" s="1" customFormat="1" ht="15">
      <c r="A6967" s="114"/>
      <c r="BF6967" s="116"/>
    </row>
    <row r="6968" spans="1:58" s="1" customFormat="1" ht="15">
      <c r="A6968" s="114"/>
      <c r="BF6968" s="116"/>
    </row>
    <row r="6969" spans="1:58" s="1" customFormat="1" ht="15">
      <c r="A6969" s="114"/>
      <c r="BF6969" s="116"/>
    </row>
    <row r="6970" spans="1:58" s="1" customFormat="1" ht="15">
      <c r="A6970" s="114"/>
      <c r="BF6970" s="116"/>
    </row>
    <row r="6971" spans="1:58" s="1" customFormat="1" ht="15">
      <c r="A6971" s="114"/>
      <c r="BF6971" s="116"/>
    </row>
    <row r="6972" spans="1:58" s="1" customFormat="1" ht="15">
      <c r="A6972" s="114"/>
      <c r="BF6972" s="116"/>
    </row>
    <row r="6973" spans="1:58" s="1" customFormat="1" ht="15">
      <c r="A6973" s="114"/>
      <c r="BF6973" s="116"/>
    </row>
    <row r="6974" spans="1:58" s="1" customFormat="1" ht="15">
      <c r="A6974" s="114"/>
      <c r="BF6974" s="116"/>
    </row>
    <row r="6975" spans="1:58" s="1" customFormat="1" ht="15">
      <c r="A6975" s="114"/>
      <c r="BF6975" s="116"/>
    </row>
    <row r="6976" spans="1:58" s="1" customFormat="1" ht="15">
      <c r="A6976" s="114"/>
      <c r="BF6976" s="116"/>
    </row>
    <row r="6977" spans="1:58" s="1" customFormat="1" ht="15">
      <c r="A6977" s="114"/>
      <c r="BF6977" s="116"/>
    </row>
    <row r="6978" spans="1:58" s="1" customFormat="1" ht="15">
      <c r="A6978" s="114"/>
      <c r="BF6978" s="116"/>
    </row>
    <row r="6979" spans="1:58" s="1" customFormat="1" ht="15">
      <c r="A6979" s="114"/>
      <c r="BF6979" s="116"/>
    </row>
    <row r="6980" spans="1:58" s="1" customFormat="1" ht="15">
      <c r="A6980" s="114"/>
      <c r="BF6980" s="116"/>
    </row>
    <row r="6981" spans="1:58" s="1" customFormat="1" ht="15">
      <c r="A6981" s="114"/>
      <c r="BF6981" s="116"/>
    </row>
    <row r="6982" spans="1:58" s="1" customFormat="1" ht="15">
      <c r="A6982" s="114"/>
      <c r="BF6982" s="116"/>
    </row>
    <row r="6983" spans="1:58" s="1" customFormat="1" ht="15">
      <c r="A6983" s="114"/>
      <c r="BF6983" s="116"/>
    </row>
    <row r="6984" spans="1:58" s="1" customFormat="1" ht="15">
      <c r="A6984" s="114"/>
      <c r="BF6984" s="116"/>
    </row>
    <row r="6985" spans="1:58" s="1" customFormat="1" ht="15">
      <c r="A6985" s="114"/>
      <c r="BF6985" s="116"/>
    </row>
    <row r="6986" spans="1:58" s="1" customFormat="1" ht="15">
      <c r="A6986" s="114"/>
      <c r="BF6986" s="116"/>
    </row>
    <row r="6987" spans="1:58" s="1" customFormat="1" ht="15">
      <c r="A6987" s="114"/>
      <c r="BF6987" s="116"/>
    </row>
    <row r="6988" spans="1:58" s="1" customFormat="1" ht="15">
      <c r="A6988" s="114"/>
      <c r="BF6988" s="116"/>
    </row>
    <row r="6989" spans="1:58" s="1" customFormat="1" ht="15">
      <c r="A6989" s="114"/>
      <c r="BF6989" s="116"/>
    </row>
    <row r="6990" spans="1:58" s="1" customFormat="1" ht="15">
      <c r="A6990" s="114"/>
      <c r="BF6990" s="116"/>
    </row>
    <row r="6991" spans="1:58" s="1" customFormat="1" ht="15">
      <c r="A6991" s="114"/>
      <c r="BF6991" s="116"/>
    </row>
    <row r="6992" spans="1:58" s="1" customFormat="1" ht="15">
      <c r="A6992" s="114"/>
      <c r="BF6992" s="116"/>
    </row>
    <row r="6993" spans="1:58" s="1" customFormat="1" ht="15">
      <c r="A6993" s="114"/>
      <c r="BF6993" s="116"/>
    </row>
    <row r="6994" spans="1:58" s="1" customFormat="1" ht="15">
      <c r="A6994" s="114"/>
      <c r="BF6994" s="116"/>
    </row>
    <row r="6995" spans="1:58" s="1" customFormat="1" ht="15">
      <c r="A6995" s="114"/>
      <c r="BF6995" s="116"/>
    </row>
    <row r="6996" spans="1:58" s="1" customFormat="1" ht="15">
      <c r="A6996" s="114"/>
      <c r="BF6996" s="116"/>
    </row>
    <row r="6997" spans="1:58" s="1" customFormat="1" ht="15">
      <c r="A6997" s="114"/>
      <c r="BF6997" s="116"/>
    </row>
    <row r="6998" spans="1:58" s="1" customFormat="1" ht="15">
      <c r="A6998" s="114"/>
      <c r="BF6998" s="116"/>
    </row>
    <row r="6999" spans="1:58" s="1" customFormat="1" ht="15">
      <c r="A6999" s="114"/>
      <c r="BF6999" s="116"/>
    </row>
    <row r="7000" spans="1:58" s="1" customFormat="1" ht="15">
      <c r="A7000" s="114"/>
      <c r="BF7000" s="116"/>
    </row>
    <row r="7001" spans="1:58" s="1" customFormat="1" ht="15">
      <c r="A7001" s="114"/>
      <c r="BF7001" s="116"/>
    </row>
    <row r="7002" spans="1:58" s="1" customFormat="1" ht="15">
      <c r="A7002" s="114"/>
      <c r="BF7002" s="116"/>
    </row>
    <row r="7003" spans="1:58" s="1" customFormat="1" ht="15">
      <c r="A7003" s="114"/>
      <c r="BF7003" s="116"/>
    </row>
    <row r="7004" spans="1:58" s="1" customFormat="1" ht="15">
      <c r="A7004" s="114"/>
      <c r="BF7004" s="116"/>
    </row>
    <row r="7005" spans="1:58" s="1" customFormat="1" ht="15">
      <c r="A7005" s="114"/>
      <c r="BF7005" s="116"/>
    </row>
    <row r="7006" spans="1:58" s="1" customFormat="1" ht="15">
      <c r="A7006" s="114"/>
      <c r="BF7006" s="116"/>
    </row>
    <row r="7007" spans="1:58" s="1" customFormat="1" ht="15">
      <c r="A7007" s="114"/>
      <c r="BF7007" s="116"/>
    </row>
    <row r="7008" spans="1:58" s="1" customFormat="1" ht="15">
      <c r="A7008" s="114"/>
      <c r="BF7008" s="116"/>
    </row>
    <row r="7009" spans="1:58" s="1" customFormat="1" ht="15">
      <c r="A7009" s="114"/>
      <c r="BF7009" s="116"/>
    </row>
    <row r="7010" spans="1:58" s="1" customFormat="1" ht="15">
      <c r="A7010" s="114"/>
      <c r="BF7010" s="116"/>
    </row>
    <row r="7011" spans="1:58" s="1" customFormat="1" ht="15">
      <c r="A7011" s="114"/>
      <c r="BF7011" s="116"/>
    </row>
    <row r="7012" spans="1:58" s="1" customFormat="1" ht="15">
      <c r="A7012" s="114"/>
      <c r="BF7012" s="116"/>
    </row>
    <row r="7013" spans="1:58" s="1" customFormat="1" ht="15">
      <c r="A7013" s="114"/>
      <c r="BF7013" s="116"/>
    </row>
    <row r="7014" spans="1:58" s="1" customFormat="1" ht="15">
      <c r="A7014" s="114"/>
      <c r="BF7014" s="116"/>
    </row>
    <row r="7015" spans="1:58" s="1" customFormat="1" ht="15">
      <c r="A7015" s="114"/>
      <c r="BF7015" s="116"/>
    </row>
    <row r="7016" spans="1:58" s="1" customFormat="1" ht="15">
      <c r="A7016" s="114"/>
      <c r="BF7016" s="116"/>
    </row>
    <row r="7017" spans="1:58" s="1" customFormat="1" ht="15">
      <c r="A7017" s="114"/>
      <c r="BF7017" s="116"/>
    </row>
    <row r="7018" spans="1:58" s="1" customFormat="1" ht="15">
      <c r="A7018" s="114"/>
      <c r="BF7018" s="116"/>
    </row>
    <row r="7019" spans="1:58" s="1" customFormat="1" ht="15">
      <c r="A7019" s="114"/>
      <c r="BF7019" s="116"/>
    </row>
    <row r="7020" spans="1:58" s="1" customFormat="1" ht="15">
      <c r="A7020" s="114"/>
      <c r="BF7020" s="116"/>
    </row>
    <row r="7021" spans="1:58" s="1" customFormat="1" ht="15">
      <c r="A7021" s="114"/>
      <c r="BF7021" s="116"/>
    </row>
    <row r="7022" spans="1:58" s="1" customFormat="1" ht="15">
      <c r="A7022" s="114"/>
      <c r="BF7022" s="116"/>
    </row>
    <row r="7023" spans="1:58" s="1" customFormat="1" ht="15">
      <c r="A7023" s="114"/>
      <c r="BF7023" s="116"/>
    </row>
    <row r="7024" spans="1:58" s="1" customFormat="1" ht="15">
      <c r="A7024" s="114"/>
      <c r="BF7024" s="116"/>
    </row>
    <row r="7025" spans="1:58" s="1" customFormat="1" ht="15">
      <c r="A7025" s="114"/>
      <c r="BF7025" s="116"/>
    </row>
    <row r="7026" spans="1:58" s="1" customFormat="1" ht="15">
      <c r="A7026" s="114"/>
      <c r="BF7026" s="116"/>
    </row>
    <row r="7027" spans="1:58" s="1" customFormat="1" ht="15">
      <c r="A7027" s="114"/>
      <c r="BF7027" s="116"/>
    </row>
    <row r="7028" spans="1:58" s="1" customFormat="1" ht="15">
      <c r="A7028" s="114"/>
      <c r="BF7028" s="116"/>
    </row>
    <row r="7029" spans="1:58" s="1" customFormat="1" ht="15">
      <c r="A7029" s="114"/>
      <c r="BF7029" s="116"/>
    </row>
    <row r="7030" spans="1:58" s="1" customFormat="1" ht="15">
      <c r="A7030" s="114"/>
      <c r="BF7030" s="116"/>
    </row>
    <row r="7031" spans="1:58" s="1" customFormat="1" ht="15">
      <c r="A7031" s="114"/>
      <c r="BF7031" s="116"/>
    </row>
    <row r="7032" spans="1:58" s="1" customFormat="1" ht="15">
      <c r="A7032" s="114"/>
      <c r="BF7032" s="116"/>
    </row>
    <row r="7033" spans="1:58" s="1" customFormat="1" ht="15">
      <c r="A7033" s="114"/>
      <c r="BF7033" s="116"/>
    </row>
    <row r="7034" spans="1:58" s="1" customFormat="1" ht="15">
      <c r="A7034" s="114"/>
      <c r="BF7034" s="116"/>
    </row>
    <row r="7035" spans="1:58" s="1" customFormat="1" ht="15">
      <c r="A7035" s="114"/>
      <c r="BF7035" s="116"/>
    </row>
    <row r="7036" spans="1:58" s="1" customFormat="1" ht="15">
      <c r="A7036" s="114"/>
      <c r="BF7036" s="116"/>
    </row>
    <row r="7037" spans="1:58" s="1" customFormat="1" ht="15">
      <c r="A7037" s="114"/>
      <c r="BF7037" s="116"/>
    </row>
    <row r="7038" spans="1:58" s="1" customFormat="1" ht="15">
      <c r="A7038" s="114"/>
      <c r="BF7038" s="116"/>
    </row>
    <row r="7039" spans="1:58" s="1" customFormat="1" ht="15">
      <c r="A7039" s="114"/>
      <c r="BF7039" s="116"/>
    </row>
    <row r="7040" spans="1:58" s="1" customFormat="1" ht="15">
      <c r="A7040" s="114"/>
      <c r="BF7040" s="116"/>
    </row>
    <row r="7041" spans="1:58" s="1" customFormat="1" ht="15">
      <c r="A7041" s="114"/>
      <c r="BF7041" s="116"/>
    </row>
    <row r="7042" spans="1:58" s="1" customFormat="1" ht="15">
      <c r="A7042" s="114"/>
      <c r="BF7042" s="116"/>
    </row>
    <row r="7043" spans="1:58" s="1" customFormat="1" ht="15">
      <c r="A7043" s="114"/>
      <c r="BF7043" s="116"/>
    </row>
    <row r="7044" spans="1:58" s="1" customFormat="1" ht="15">
      <c r="A7044" s="114"/>
      <c r="BF7044" s="116"/>
    </row>
    <row r="7045" spans="1:58" s="1" customFormat="1" ht="15">
      <c r="A7045" s="114"/>
      <c r="BF7045" s="116"/>
    </row>
    <row r="7046" spans="1:58" s="1" customFormat="1" ht="15">
      <c r="A7046" s="114"/>
      <c r="BF7046" s="116"/>
    </row>
    <row r="7047" spans="1:58" s="1" customFormat="1" ht="15">
      <c r="A7047" s="114"/>
      <c r="BF7047" s="116"/>
    </row>
    <row r="7048" spans="1:58" s="1" customFormat="1" ht="15">
      <c r="A7048" s="114"/>
      <c r="BF7048" s="116"/>
    </row>
    <row r="7049" spans="1:58" s="1" customFormat="1" ht="15">
      <c r="A7049" s="114"/>
      <c r="BF7049" s="116"/>
    </row>
    <row r="7050" spans="1:58" s="1" customFormat="1" ht="15">
      <c r="A7050" s="114"/>
      <c r="BF7050" s="116"/>
    </row>
    <row r="7051" spans="1:58" s="1" customFormat="1" ht="15">
      <c r="A7051" s="114"/>
      <c r="BF7051" s="116"/>
    </row>
    <row r="7052" spans="1:58" s="1" customFormat="1" ht="15">
      <c r="A7052" s="114"/>
      <c r="BF7052" s="116"/>
    </row>
    <row r="7053" spans="1:58" s="1" customFormat="1" ht="15">
      <c r="A7053" s="114"/>
      <c r="BF7053" s="116"/>
    </row>
    <row r="7054" spans="1:58" s="1" customFormat="1" ht="15">
      <c r="A7054" s="114"/>
      <c r="BF7054" s="116"/>
    </row>
    <row r="7055" spans="1:58" s="1" customFormat="1" ht="15">
      <c r="A7055" s="114"/>
      <c r="BF7055" s="116"/>
    </row>
    <row r="7056" spans="1:58" s="1" customFormat="1" ht="15">
      <c r="A7056" s="114"/>
      <c r="BF7056" s="116"/>
    </row>
    <row r="7057" spans="1:58" s="1" customFormat="1" ht="15">
      <c r="A7057" s="114"/>
      <c r="BF7057" s="116"/>
    </row>
    <row r="7058" spans="1:58" s="1" customFormat="1" ht="15">
      <c r="A7058" s="114"/>
      <c r="BF7058" s="116"/>
    </row>
    <row r="7059" spans="1:58" s="1" customFormat="1" ht="15">
      <c r="A7059" s="114"/>
      <c r="BF7059" s="116"/>
    </row>
    <row r="7060" spans="1:58" s="1" customFormat="1" ht="15">
      <c r="A7060" s="114"/>
      <c r="BF7060" s="116"/>
    </row>
    <row r="7061" spans="1:58" s="1" customFormat="1" ht="15">
      <c r="A7061" s="114"/>
      <c r="BF7061" s="116"/>
    </row>
    <row r="7062" spans="1:58" s="1" customFormat="1" ht="15">
      <c r="A7062" s="114"/>
      <c r="BF7062" s="116"/>
    </row>
    <row r="7063" spans="1:58" s="1" customFormat="1" ht="15">
      <c r="A7063" s="114"/>
      <c r="BF7063" s="116"/>
    </row>
    <row r="7064" spans="1:58" s="1" customFormat="1" ht="15">
      <c r="A7064" s="114"/>
      <c r="BF7064" s="116"/>
    </row>
    <row r="7065" spans="1:58" s="1" customFormat="1" ht="15">
      <c r="A7065" s="114"/>
      <c r="BF7065" s="116"/>
    </row>
    <row r="7066" spans="1:58" s="1" customFormat="1" ht="15">
      <c r="A7066" s="114"/>
      <c r="BF7066" s="116"/>
    </row>
    <row r="7067" spans="1:58" s="1" customFormat="1" ht="15">
      <c r="A7067" s="114"/>
      <c r="BF7067" s="116"/>
    </row>
    <row r="7068" spans="1:58" s="1" customFormat="1" ht="15">
      <c r="A7068" s="114"/>
      <c r="BF7068" s="116"/>
    </row>
    <row r="7069" spans="1:58" s="1" customFormat="1" ht="15">
      <c r="A7069" s="114"/>
      <c r="BF7069" s="116"/>
    </row>
    <row r="7070" spans="1:58" s="1" customFormat="1" ht="15">
      <c r="A7070" s="114"/>
      <c r="BF7070" s="116"/>
    </row>
    <row r="7071" spans="1:58" s="1" customFormat="1" ht="15">
      <c r="A7071" s="114"/>
      <c r="BF7071" s="116"/>
    </row>
    <row r="7072" spans="1:58" s="1" customFormat="1" ht="15">
      <c r="A7072" s="114"/>
      <c r="BF7072" s="116"/>
    </row>
    <row r="7073" spans="1:58" s="1" customFormat="1" ht="15">
      <c r="A7073" s="114"/>
      <c r="BF7073" s="116"/>
    </row>
    <row r="7074" spans="1:58" s="1" customFormat="1" ht="15">
      <c r="A7074" s="114"/>
      <c r="BF7074" s="116"/>
    </row>
    <row r="7075" spans="1:58" s="1" customFormat="1" ht="15">
      <c r="A7075" s="114"/>
      <c r="BF7075" s="116"/>
    </row>
    <row r="7076" spans="1:58" s="1" customFormat="1" ht="15">
      <c r="A7076" s="114"/>
      <c r="BF7076" s="116"/>
    </row>
    <row r="7077" spans="1:58" s="1" customFormat="1" ht="15">
      <c r="A7077" s="114"/>
      <c r="BF7077" s="116"/>
    </row>
    <row r="7078" spans="1:58" s="1" customFormat="1" ht="15">
      <c r="A7078" s="114"/>
      <c r="BF7078" s="116"/>
    </row>
    <row r="7079" spans="1:58" s="1" customFormat="1" ht="15">
      <c r="A7079" s="114"/>
      <c r="BF7079" s="116"/>
    </row>
    <row r="7080" spans="1:58" s="1" customFormat="1" ht="15">
      <c r="A7080" s="114"/>
      <c r="BF7080" s="116"/>
    </row>
    <row r="7081" spans="1:58" s="1" customFormat="1" ht="15">
      <c r="A7081" s="114"/>
      <c r="BF7081" s="116"/>
    </row>
    <row r="7082" spans="1:58" s="1" customFormat="1" ht="15">
      <c r="A7082" s="114"/>
      <c r="BF7082" s="116"/>
    </row>
    <row r="7083" spans="1:58" s="1" customFormat="1" ht="15">
      <c r="A7083" s="114"/>
      <c r="BF7083" s="116"/>
    </row>
    <row r="7084" spans="1:58" s="1" customFormat="1" ht="15">
      <c r="A7084" s="114"/>
      <c r="BF7084" s="116"/>
    </row>
    <row r="7085" spans="1:58" s="1" customFormat="1" ht="15">
      <c r="A7085" s="114"/>
      <c r="BF7085" s="116"/>
    </row>
    <row r="7086" spans="1:58" s="1" customFormat="1" ht="15">
      <c r="A7086" s="114"/>
      <c r="BF7086" s="116"/>
    </row>
    <row r="7087" spans="1:58" s="1" customFormat="1" ht="15">
      <c r="A7087" s="114"/>
      <c r="BF7087" s="116"/>
    </row>
    <row r="7088" spans="1:58" s="1" customFormat="1" ht="15">
      <c r="A7088" s="114"/>
      <c r="BF7088" s="116"/>
    </row>
    <row r="7089" spans="1:58" s="1" customFormat="1" ht="15">
      <c r="A7089" s="114"/>
      <c r="BF7089" s="116"/>
    </row>
    <row r="7090" spans="1:58" s="1" customFormat="1" ht="15">
      <c r="A7090" s="114"/>
      <c r="BF7090" s="116"/>
    </row>
    <row r="7091" spans="1:58" s="1" customFormat="1" ht="15">
      <c r="A7091" s="114"/>
      <c r="BF7091" s="116"/>
    </row>
    <row r="7092" spans="1:58" s="1" customFormat="1" ht="15">
      <c r="A7092" s="114"/>
      <c r="BF7092" s="116"/>
    </row>
    <row r="7093" spans="1:58" s="1" customFormat="1" ht="15">
      <c r="A7093" s="114"/>
      <c r="BF7093" s="116"/>
    </row>
    <row r="7094" spans="1:58" s="1" customFormat="1" ht="15">
      <c r="A7094" s="114"/>
      <c r="BF7094" s="116"/>
    </row>
    <row r="7095" spans="1:58" s="1" customFormat="1" ht="15">
      <c r="A7095" s="114"/>
      <c r="BF7095" s="116"/>
    </row>
    <row r="7096" spans="1:58" s="1" customFormat="1" ht="15">
      <c r="A7096" s="114"/>
      <c r="BF7096" s="116"/>
    </row>
    <row r="7097" spans="1:58" s="1" customFormat="1" ht="15">
      <c r="A7097" s="114"/>
      <c r="BF7097" s="116"/>
    </row>
    <row r="7098" spans="1:58" s="1" customFormat="1" ht="15">
      <c r="A7098" s="114"/>
      <c r="BF7098" s="116"/>
    </row>
    <row r="7099" spans="1:58" s="1" customFormat="1" ht="15">
      <c r="A7099" s="114"/>
      <c r="BF7099" s="116"/>
    </row>
    <row r="7100" spans="1:58" s="1" customFormat="1" ht="15">
      <c r="A7100" s="114"/>
      <c r="BF7100" s="116"/>
    </row>
    <row r="7101" spans="1:58" s="1" customFormat="1" ht="15">
      <c r="A7101" s="114"/>
      <c r="BF7101" s="116"/>
    </row>
    <row r="7102" spans="1:58" s="1" customFormat="1" ht="15">
      <c r="A7102" s="114"/>
      <c r="BF7102" s="116"/>
    </row>
    <row r="7103" spans="1:58" s="1" customFormat="1" ht="15">
      <c r="A7103" s="114"/>
      <c r="BF7103" s="116"/>
    </row>
    <row r="7104" spans="1:58" s="1" customFormat="1" ht="15">
      <c r="A7104" s="114"/>
      <c r="BF7104" s="116"/>
    </row>
    <row r="7105" spans="1:58" s="1" customFormat="1" ht="15">
      <c r="A7105" s="114"/>
      <c r="BF7105" s="116"/>
    </row>
    <row r="7106" spans="1:58" s="1" customFormat="1" ht="15">
      <c r="A7106" s="114"/>
      <c r="BF7106" s="116"/>
    </row>
    <row r="7107" spans="1:58" s="1" customFormat="1" ht="15">
      <c r="A7107" s="114"/>
      <c r="BF7107" s="116"/>
    </row>
    <row r="7108" spans="1:58" s="1" customFormat="1" ht="15">
      <c r="A7108" s="114"/>
      <c r="BF7108" s="116"/>
    </row>
    <row r="7109" spans="1:58" s="1" customFormat="1" ht="15">
      <c r="A7109" s="114"/>
      <c r="BF7109" s="116"/>
    </row>
    <row r="7110" spans="1:58" s="1" customFormat="1" ht="15">
      <c r="A7110" s="114"/>
      <c r="BF7110" s="116"/>
    </row>
    <row r="7111" spans="1:58" s="1" customFormat="1" ht="15">
      <c r="A7111" s="114"/>
      <c r="BF7111" s="116"/>
    </row>
    <row r="7112" spans="1:58" s="1" customFormat="1" ht="15">
      <c r="A7112" s="114"/>
      <c r="BF7112" s="116"/>
    </row>
    <row r="7113" spans="1:58" s="1" customFormat="1" ht="15">
      <c r="A7113" s="114"/>
      <c r="BF7113" s="116"/>
    </row>
    <row r="7114" spans="1:58" s="1" customFormat="1" ht="15">
      <c r="A7114" s="114"/>
      <c r="BF7114" s="116"/>
    </row>
    <row r="7115" spans="1:58" s="1" customFormat="1" ht="15">
      <c r="A7115" s="114"/>
      <c r="BF7115" s="116"/>
    </row>
    <row r="7116" spans="1:58" s="1" customFormat="1" ht="15">
      <c r="A7116" s="114"/>
      <c r="BF7116" s="116"/>
    </row>
    <row r="7117" spans="1:58" s="1" customFormat="1" ht="15">
      <c r="A7117" s="114"/>
      <c r="BF7117" s="116"/>
    </row>
    <row r="7118" spans="1:58" s="1" customFormat="1" ht="15">
      <c r="A7118" s="114"/>
      <c r="BF7118" s="116"/>
    </row>
    <row r="7119" spans="1:58" s="1" customFormat="1" ht="15">
      <c r="A7119" s="114"/>
      <c r="BF7119" s="116"/>
    </row>
    <row r="7120" spans="1:58" s="1" customFormat="1" ht="15">
      <c r="A7120" s="114"/>
      <c r="BF7120" s="116"/>
    </row>
    <row r="7121" spans="1:58" s="1" customFormat="1" ht="15">
      <c r="A7121" s="114"/>
      <c r="BF7121" s="116"/>
    </row>
    <row r="7122" spans="1:58" s="1" customFormat="1" ht="15">
      <c r="A7122" s="114"/>
      <c r="BF7122" s="116"/>
    </row>
    <row r="7123" spans="1:58" s="1" customFormat="1" ht="15">
      <c r="A7123" s="114"/>
      <c r="BF7123" s="116"/>
    </row>
    <row r="7124" spans="1:58" s="1" customFormat="1" ht="15">
      <c r="A7124" s="114"/>
      <c r="BF7124" s="116"/>
    </row>
    <row r="7125" spans="1:58" s="1" customFormat="1" ht="15">
      <c r="A7125" s="114"/>
      <c r="BF7125" s="116"/>
    </row>
    <row r="7126" spans="1:58" s="1" customFormat="1" ht="15">
      <c r="A7126" s="114"/>
      <c r="BF7126" s="116"/>
    </row>
    <row r="7127" spans="1:58" s="1" customFormat="1" ht="15">
      <c r="A7127" s="114"/>
      <c r="BF7127" s="116"/>
    </row>
    <row r="7128" spans="1:58" s="1" customFormat="1" ht="15">
      <c r="A7128" s="114"/>
      <c r="BF7128" s="116"/>
    </row>
    <row r="7129" spans="1:58" s="1" customFormat="1" ht="15">
      <c r="A7129" s="114"/>
      <c r="BF7129" s="116"/>
    </row>
    <row r="7130" spans="1:58" s="1" customFormat="1" ht="15">
      <c r="A7130" s="114"/>
      <c r="BF7130" s="116"/>
    </row>
    <row r="7131" spans="1:58" s="1" customFormat="1" ht="15">
      <c r="A7131" s="114"/>
      <c r="BF7131" s="116"/>
    </row>
    <row r="7132" spans="1:58" s="1" customFormat="1" ht="15">
      <c r="A7132" s="114"/>
      <c r="BF7132" s="116"/>
    </row>
    <row r="7133" spans="1:58" s="1" customFormat="1" ht="15">
      <c r="A7133" s="114"/>
      <c r="BF7133" s="116"/>
    </row>
    <row r="7134" spans="1:58" s="1" customFormat="1" ht="15">
      <c r="A7134" s="114"/>
      <c r="BF7134" s="116"/>
    </row>
    <row r="7135" spans="1:58" s="1" customFormat="1" ht="15">
      <c r="A7135" s="114"/>
      <c r="BF7135" s="116"/>
    </row>
    <row r="7136" spans="1:58" s="1" customFormat="1" ht="15">
      <c r="A7136" s="114"/>
      <c r="BF7136" s="116"/>
    </row>
    <row r="7137" spans="1:58" s="1" customFormat="1" ht="15">
      <c r="A7137" s="114"/>
      <c r="BF7137" s="116"/>
    </row>
    <row r="7138" spans="1:58" s="1" customFormat="1" ht="15">
      <c r="A7138" s="114"/>
      <c r="BF7138" s="116"/>
    </row>
    <row r="7139" spans="1:58" s="1" customFormat="1" ht="15">
      <c r="A7139" s="114"/>
      <c r="BF7139" s="116"/>
    </row>
    <row r="7140" spans="1:58" s="1" customFormat="1" ht="15">
      <c r="A7140" s="114"/>
      <c r="BF7140" s="116"/>
    </row>
    <row r="7141" spans="1:58" s="1" customFormat="1" ht="15">
      <c r="A7141" s="114"/>
      <c r="BF7141" s="116"/>
    </row>
    <row r="7142" spans="1:58" s="1" customFormat="1" ht="15">
      <c r="A7142" s="114"/>
      <c r="BF7142" s="116"/>
    </row>
    <row r="7143" spans="1:58" s="1" customFormat="1" ht="15">
      <c r="A7143" s="114"/>
      <c r="BF7143" s="116"/>
    </row>
    <row r="7144" spans="1:58" s="1" customFormat="1" ht="15">
      <c r="A7144" s="114"/>
      <c r="BF7144" s="116"/>
    </row>
    <row r="7145" spans="1:58" s="1" customFormat="1" ht="15">
      <c r="A7145" s="114"/>
      <c r="BF7145" s="116"/>
    </row>
    <row r="7146" spans="1:58" s="1" customFormat="1" ht="15">
      <c r="A7146" s="114"/>
      <c r="BF7146" s="116"/>
    </row>
    <row r="7147" spans="1:58" s="1" customFormat="1" ht="15">
      <c r="A7147" s="114"/>
      <c r="BF7147" s="116"/>
    </row>
    <row r="7148" spans="1:58" s="1" customFormat="1" ht="15">
      <c r="A7148" s="114"/>
      <c r="BF7148" s="116"/>
    </row>
    <row r="7149" spans="1:58" s="1" customFormat="1" ht="15">
      <c r="A7149" s="114"/>
      <c r="BF7149" s="116"/>
    </row>
    <row r="7150" spans="1:58" s="1" customFormat="1" ht="15">
      <c r="A7150" s="114"/>
      <c r="BF7150" s="116"/>
    </row>
    <row r="7151" spans="1:58" s="1" customFormat="1" ht="15">
      <c r="A7151" s="114"/>
      <c r="BF7151" s="116"/>
    </row>
    <row r="7152" spans="1:58" s="1" customFormat="1" ht="15">
      <c r="A7152" s="114"/>
      <c r="BF7152" s="116"/>
    </row>
    <row r="7153" spans="1:58" s="1" customFormat="1" ht="15">
      <c r="A7153" s="114"/>
      <c r="BF7153" s="116"/>
    </row>
    <row r="7154" spans="1:58" s="1" customFormat="1" ht="15">
      <c r="A7154" s="114"/>
      <c r="BF7154" s="116"/>
    </row>
    <row r="7155" spans="1:58" s="1" customFormat="1" ht="15">
      <c r="A7155" s="114"/>
      <c r="BF7155" s="116"/>
    </row>
    <row r="7156" spans="1:58" s="1" customFormat="1" ht="15">
      <c r="A7156" s="114"/>
      <c r="BF7156" s="116"/>
    </row>
    <row r="7157" spans="1:58" s="1" customFormat="1" ht="15">
      <c r="A7157" s="114"/>
      <c r="BF7157" s="116"/>
    </row>
    <row r="7158" spans="1:58" s="1" customFormat="1" ht="15">
      <c r="A7158" s="114"/>
      <c r="BF7158" s="116"/>
    </row>
    <row r="7159" spans="1:58" s="1" customFormat="1" ht="15">
      <c r="A7159" s="114"/>
      <c r="BF7159" s="116"/>
    </row>
    <row r="7160" spans="1:58" s="1" customFormat="1" ht="15">
      <c r="A7160" s="114"/>
      <c r="BF7160" s="116"/>
    </row>
    <row r="7161" spans="1:58" s="1" customFormat="1" ht="15">
      <c r="A7161" s="114"/>
      <c r="BF7161" s="116"/>
    </row>
    <row r="7162" spans="1:58" s="1" customFormat="1" ht="15">
      <c r="A7162" s="114"/>
      <c r="BF7162" s="116"/>
    </row>
    <row r="7163" spans="1:58" s="1" customFormat="1" ht="15">
      <c r="A7163" s="114"/>
      <c r="BF7163" s="116"/>
    </row>
    <row r="7164" spans="1:58" s="1" customFormat="1" ht="15">
      <c r="A7164" s="114"/>
      <c r="BF7164" s="116"/>
    </row>
    <row r="7165" spans="1:58" s="1" customFormat="1" ht="15">
      <c r="A7165" s="114"/>
      <c r="BF7165" s="116"/>
    </row>
    <row r="7166" spans="1:58" s="1" customFormat="1" ht="15">
      <c r="A7166" s="114"/>
      <c r="BF7166" s="116"/>
    </row>
    <row r="7167" spans="1:58" s="1" customFormat="1" ht="15">
      <c r="A7167" s="114"/>
      <c r="BF7167" s="116"/>
    </row>
    <row r="7168" spans="1:58" s="1" customFormat="1" ht="15">
      <c r="A7168" s="114"/>
      <c r="BF7168" s="116"/>
    </row>
    <row r="7169" spans="1:58" s="1" customFormat="1" ht="15">
      <c r="A7169" s="114"/>
      <c r="BF7169" s="116"/>
    </row>
    <row r="7170" spans="1:58" s="1" customFormat="1" ht="15">
      <c r="A7170" s="114"/>
      <c r="BF7170" s="116"/>
    </row>
    <row r="7171" spans="1:58" s="1" customFormat="1" ht="15">
      <c r="A7171" s="114"/>
      <c r="BF7171" s="116"/>
    </row>
    <row r="7172" spans="1:58" s="1" customFormat="1" ht="15">
      <c r="A7172" s="114"/>
      <c r="BF7172" s="116"/>
    </row>
    <row r="7173" spans="1:58" s="1" customFormat="1" ht="15">
      <c r="A7173" s="114"/>
      <c r="BF7173" s="116"/>
    </row>
    <row r="7174" spans="1:58" s="1" customFormat="1" ht="15">
      <c r="A7174" s="114"/>
      <c r="BF7174" s="116"/>
    </row>
    <row r="7175" spans="1:58" s="1" customFormat="1" ht="15">
      <c r="A7175" s="114"/>
      <c r="BF7175" s="116"/>
    </row>
    <row r="7176" spans="1:58" s="1" customFormat="1" ht="15">
      <c r="A7176" s="114"/>
      <c r="BF7176" s="116"/>
    </row>
    <row r="7177" spans="1:58" s="1" customFormat="1" ht="15">
      <c r="A7177" s="114"/>
      <c r="BF7177" s="116"/>
    </row>
    <row r="7178" spans="1:58" s="1" customFormat="1" ht="15">
      <c r="A7178" s="114"/>
      <c r="BF7178" s="116"/>
    </row>
    <row r="7179" spans="1:58" s="1" customFormat="1" ht="15">
      <c r="A7179" s="114"/>
      <c r="BF7179" s="116"/>
    </row>
    <row r="7180" spans="1:58" s="1" customFormat="1" ht="15">
      <c r="A7180" s="114"/>
      <c r="BF7180" s="116"/>
    </row>
    <row r="7181" spans="1:58" s="1" customFormat="1" ht="15">
      <c r="A7181" s="114"/>
      <c r="BF7181" s="116"/>
    </row>
    <row r="7182" spans="1:58" s="1" customFormat="1" ht="15">
      <c r="A7182" s="114"/>
      <c r="BF7182" s="116"/>
    </row>
    <row r="7183" spans="1:58" s="1" customFormat="1" ht="15">
      <c r="A7183" s="114"/>
      <c r="BF7183" s="116"/>
    </row>
    <row r="7184" spans="1:58" s="1" customFormat="1" ht="15">
      <c r="A7184" s="114"/>
      <c r="BF7184" s="116"/>
    </row>
    <row r="7185" spans="1:58" s="1" customFormat="1" ht="15">
      <c r="A7185" s="114"/>
      <c r="BF7185" s="116"/>
    </row>
    <row r="7186" spans="1:58" s="1" customFormat="1" ht="15">
      <c r="A7186" s="114"/>
      <c r="BF7186" s="116"/>
    </row>
    <row r="7187" spans="1:58" s="1" customFormat="1" ht="15">
      <c r="A7187" s="114"/>
      <c r="BF7187" s="116"/>
    </row>
    <row r="7188" spans="1:58" s="1" customFormat="1" ht="15">
      <c r="A7188" s="114"/>
      <c r="BF7188" s="116"/>
    </row>
    <row r="7189" spans="1:58" s="1" customFormat="1" ht="15">
      <c r="A7189" s="114"/>
      <c r="BF7189" s="116"/>
    </row>
    <row r="7190" spans="1:58" s="1" customFormat="1" ht="15">
      <c r="A7190" s="114"/>
      <c r="BF7190" s="116"/>
    </row>
    <row r="7191" spans="1:58" s="1" customFormat="1" ht="15">
      <c r="A7191" s="114"/>
      <c r="BF7191" s="116"/>
    </row>
    <row r="7192" spans="1:58" s="1" customFormat="1" ht="15">
      <c r="A7192" s="114"/>
      <c r="BF7192" s="116"/>
    </row>
    <row r="7193" spans="1:58" s="1" customFormat="1" ht="15">
      <c r="A7193" s="114"/>
      <c r="BF7193" s="116"/>
    </row>
    <row r="7194" spans="1:58" s="1" customFormat="1" ht="15">
      <c r="A7194" s="114"/>
      <c r="BF7194" s="116"/>
    </row>
    <row r="7195" spans="1:58" s="1" customFormat="1" ht="15">
      <c r="A7195" s="114"/>
      <c r="BF7195" s="116"/>
    </row>
    <row r="7196" spans="1:58" s="1" customFormat="1" ht="15">
      <c r="A7196" s="114"/>
      <c r="BF7196" s="116"/>
    </row>
    <row r="7197" spans="1:58" s="1" customFormat="1" ht="15">
      <c r="A7197" s="114"/>
      <c r="BF7197" s="116"/>
    </row>
    <row r="7198" spans="1:58" s="1" customFormat="1" ht="15">
      <c r="A7198" s="114"/>
      <c r="BF7198" s="116"/>
    </row>
    <row r="7199" spans="1:58" s="1" customFormat="1" ht="15">
      <c r="A7199" s="114"/>
      <c r="BF7199" s="116"/>
    </row>
    <row r="7200" spans="1:58" s="1" customFormat="1" ht="15">
      <c r="A7200" s="114"/>
      <c r="BF7200" s="116"/>
    </row>
    <row r="7201" spans="1:58" s="1" customFormat="1" ht="15">
      <c r="A7201" s="114"/>
      <c r="BF7201" s="116"/>
    </row>
    <row r="7202" spans="1:58" s="1" customFormat="1" ht="15">
      <c r="A7202" s="114"/>
      <c r="BF7202" s="116"/>
    </row>
    <row r="7203" spans="1:58" s="1" customFormat="1" ht="15">
      <c r="A7203" s="114"/>
      <c r="BF7203" s="116"/>
    </row>
    <row r="7204" spans="1:58" s="1" customFormat="1" ht="15">
      <c r="A7204" s="114"/>
      <c r="BF7204" s="116"/>
    </row>
    <row r="7205" spans="1:58" s="1" customFormat="1" ht="15">
      <c r="A7205" s="114"/>
      <c r="BF7205" s="116"/>
    </row>
    <row r="7206" spans="1:58" s="1" customFormat="1" ht="15">
      <c r="A7206" s="114"/>
      <c r="BF7206" s="116"/>
    </row>
    <row r="7207" spans="1:58" s="1" customFormat="1" ht="15">
      <c r="A7207" s="114"/>
      <c r="BF7207" s="116"/>
    </row>
    <row r="7208" spans="1:58" s="1" customFormat="1" ht="15">
      <c r="A7208" s="114"/>
      <c r="BF7208" s="116"/>
    </row>
    <row r="7209" spans="1:58" s="1" customFormat="1" ht="15">
      <c r="A7209" s="114"/>
      <c r="BF7209" s="116"/>
    </row>
    <row r="7210" spans="1:58" s="1" customFormat="1" ht="15">
      <c r="A7210" s="114"/>
      <c r="BF7210" s="116"/>
    </row>
    <row r="7211" spans="1:58" s="1" customFormat="1" ht="15">
      <c r="A7211" s="114"/>
      <c r="BF7211" s="116"/>
    </row>
    <row r="7212" spans="1:58" s="1" customFormat="1" ht="15">
      <c r="A7212" s="114"/>
      <c r="BF7212" s="116"/>
    </row>
    <row r="7213" spans="1:58" s="1" customFormat="1" ht="15">
      <c r="A7213" s="114"/>
      <c r="BF7213" s="116"/>
    </row>
    <row r="7214" spans="1:58" s="1" customFormat="1" ht="15">
      <c r="A7214" s="114"/>
      <c r="BF7214" s="116"/>
    </row>
    <row r="7215" spans="1:58" s="1" customFormat="1" ht="15">
      <c r="A7215" s="114"/>
      <c r="BF7215" s="116"/>
    </row>
    <row r="7216" spans="1:58" s="1" customFormat="1" ht="15">
      <c r="A7216" s="114"/>
      <c r="BF7216" s="116"/>
    </row>
    <row r="7217" spans="1:58" s="1" customFormat="1" ht="15">
      <c r="A7217" s="114"/>
      <c r="BF7217" s="116"/>
    </row>
    <row r="7218" spans="1:58" s="1" customFormat="1" ht="15">
      <c r="A7218" s="114"/>
      <c r="BF7218" s="116"/>
    </row>
    <row r="7219" spans="1:58" s="1" customFormat="1" ht="15">
      <c r="A7219" s="114"/>
      <c r="BF7219" s="116"/>
    </row>
    <row r="7220" spans="1:58" s="1" customFormat="1" ht="15">
      <c r="A7220" s="114"/>
      <c r="BF7220" s="116"/>
    </row>
    <row r="7221" spans="1:58" s="1" customFormat="1" ht="15">
      <c r="A7221" s="114"/>
      <c r="BF7221" s="116"/>
    </row>
    <row r="7222" spans="1:58" s="1" customFormat="1" ht="15">
      <c r="A7222" s="114"/>
      <c r="BF7222" s="116"/>
    </row>
    <row r="7223" spans="1:58" s="1" customFormat="1" ht="15">
      <c r="A7223" s="114"/>
      <c r="BF7223" s="116"/>
    </row>
    <row r="7224" spans="1:58" s="1" customFormat="1" ht="15">
      <c r="A7224" s="114"/>
      <c r="BF7224" s="116"/>
    </row>
    <row r="7225" spans="1:58" s="1" customFormat="1" ht="15">
      <c r="A7225" s="114"/>
      <c r="BF7225" s="116"/>
    </row>
    <row r="7226" spans="1:58" s="1" customFormat="1" ht="15">
      <c r="A7226" s="114"/>
      <c r="BF7226" s="116"/>
    </row>
    <row r="7227" spans="1:58" s="1" customFormat="1" ht="15">
      <c r="A7227" s="114"/>
      <c r="BF7227" s="116"/>
    </row>
    <row r="7228" spans="1:58" s="1" customFormat="1" ht="15">
      <c r="A7228" s="114"/>
      <c r="BF7228" s="116"/>
    </row>
    <row r="7229" spans="1:58" s="1" customFormat="1" ht="15">
      <c r="A7229" s="114"/>
      <c r="BF7229" s="116"/>
    </row>
    <row r="7230" spans="1:58" s="1" customFormat="1" ht="15">
      <c r="A7230" s="114"/>
      <c r="BF7230" s="116"/>
    </row>
    <row r="7231" spans="1:58" s="1" customFormat="1" ht="15">
      <c r="A7231" s="114"/>
      <c r="BF7231" s="116"/>
    </row>
    <row r="7232" spans="1:58" s="1" customFormat="1" ht="15">
      <c r="A7232" s="114"/>
      <c r="BF7232" s="116"/>
    </row>
    <row r="7233" spans="1:58" s="1" customFormat="1" ht="15">
      <c r="A7233" s="114"/>
      <c r="BF7233" s="116"/>
    </row>
    <row r="7234" spans="1:58" s="1" customFormat="1" ht="15">
      <c r="A7234" s="114"/>
      <c r="BF7234" s="116"/>
    </row>
    <row r="7235" spans="1:58" s="1" customFormat="1" ht="15">
      <c r="A7235" s="114"/>
      <c r="BF7235" s="116"/>
    </row>
    <row r="7236" spans="1:58" s="1" customFormat="1" ht="15">
      <c r="A7236" s="114"/>
      <c r="BF7236" s="116"/>
    </row>
    <row r="7237" spans="1:58" s="1" customFormat="1" ht="15">
      <c r="A7237" s="114"/>
      <c r="BF7237" s="116"/>
    </row>
    <row r="7238" spans="1:58" s="1" customFormat="1" ht="15">
      <c r="A7238" s="114"/>
      <c r="BF7238" s="116"/>
    </row>
    <row r="7239" spans="1:58" s="1" customFormat="1" ht="15">
      <c r="A7239" s="114"/>
      <c r="BF7239" s="116"/>
    </row>
    <row r="7240" spans="1:58" s="1" customFormat="1" ht="15">
      <c r="A7240" s="114"/>
      <c r="BF7240" s="116"/>
    </row>
    <row r="7241" spans="1:58" s="1" customFormat="1" ht="15">
      <c r="A7241" s="114"/>
      <c r="BF7241" s="116"/>
    </row>
    <row r="7242" spans="1:58" s="1" customFormat="1" ht="15">
      <c r="A7242" s="114"/>
      <c r="BF7242" s="116"/>
    </row>
    <row r="7243" spans="1:58" s="1" customFormat="1" ht="15">
      <c r="A7243" s="114"/>
      <c r="BF7243" s="116"/>
    </row>
    <row r="7244" spans="1:58" s="1" customFormat="1" ht="15">
      <c r="A7244" s="114"/>
      <c r="BF7244" s="116"/>
    </row>
    <row r="7245" spans="1:58" s="1" customFormat="1" ht="15">
      <c r="A7245" s="114"/>
      <c r="BF7245" s="116"/>
    </row>
    <row r="7246" spans="1:58" s="1" customFormat="1" ht="15">
      <c r="A7246" s="114"/>
      <c r="BF7246" s="116"/>
    </row>
    <row r="7247" spans="1:58" s="1" customFormat="1" ht="15">
      <c r="A7247" s="114"/>
      <c r="BF7247" s="116"/>
    </row>
    <row r="7248" spans="1:58" s="1" customFormat="1" ht="15">
      <c r="A7248" s="114"/>
      <c r="BF7248" s="116"/>
    </row>
    <row r="7249" spans="1:58" s="1" customFormat="1" ht="15">
      <c r="A7249" s="114"/>
      <c r="BF7249" s="116"/>
    </row>
    <row r="7250" spans="1:58" s="1" customFormat="1" ht="15">
      <c r="A7250" s="114"/>
      <c r="BF7250" s="116"/>
    </row>
    <row r="7251" spans="1:58" s="1" customFormat="1" ht="15">
      <c r="A7251" s="114"/>
      <c r="BF7251" s="116"/>
    </row>
    <row r="7252" spans="1:58" s="1" customFormat="1" ht="15">
      <c r="A7252" s="114"/>
      <c r="BF7252" s="116"/>
    </row>
    <row r="7253" spans="1:58" s="1" customFormat="1" ht="15">
      <c r="A7253" s="114"/>
      <c r="BF7253" s="116"/>
    </row>
    <row r="7254" spans="1:58" s="1" customFormat="1" ht="15">
      <c r="A7254" s="114"/>
      <c r="BF7254" s="116"/>
    </row>
    <row r="7255" spans="1:58" s="1" customFormat="1" ht="15">
      <c r="A7255" s="114"/>
      <c r="BF7255" s="116"/>
    </row>
    <row r="7256" spans="1:58" s="1" customFormat="1" ht="15">
      <c r="A7256" s="114"/>
      <c r="BF7256" s="116"/>
    </row>
    <row r="7257" spans="1:58" s="1" customFormat="1" ht="15">
      <c r="A7257" s="114"/>
      <c r="BF7257" s="116"/>
    </row>
    <row r="7258" spans="1:58" s="1" customFormat="1" ht="15">
      <c r="A7258" s="114"/>
      <c r="BF7258" s="116"/>
    </row>
    <row r="7259" spans="1:58" s="1" customFormat="1" ht="15">
      <c r="A7259" s="114"/>
      <c r="BF7259" s="116"/>
    </row>
    <row r="7260" spans="1:58" s="1" customFormat="1" ht="15">
      <c r="A7260" s="114"/>
      <c r="BF7260" s="116"/>
    </row>
    <row r="7261" spans="1:58" s="1" customFormat="1" ht="15">
      <c r="A7261" s="114"/>
      <c r="BF7261" s="116"/>
    </row>
    <row r="7262" spans="1:58" s="1" customFormat="1" ht="15">
      <c r="A7262" s="114"/>
      <c r="BF7262" s="116"/>
    </row>
    <row r="7263" spans="1:58" s="1" customFormat="1" ht="15">
      <c r="A7263" s="114"/>
      <c r="BF7263" s="116"/>
    </row>
    <row r="7264" spans="1:58" s="1" customFormat="1" ht="15">
      <c r="A7264" s="114"/>
      <c r="BF7264" s="116"/>
    </row>
    <row r="7265" spans="1:58" s="1" customFormat="1" ht="15">
      <c r="A7265" s="114"/>
      <c r="BF7265" s="116"/>
    </row>
    <row r="7266" spans="1:58" s="1" customFormat="1" ht="15">
      <c r="A7266" s="114"/>
      <c r="BF7266" s="116"/>
    </row>
    <row r="7267" spans="1:58" s="1" customFormat="1" ht="15">
      <c r="A7267" s="114"/>
      <c r="BF7267" s="116"/>
    </row>
    <row r="7268" spans="1:58" s="1" customFormat="1" ht="15">
      <c r="A7268" s="114"/>
      <c r="BF7268" s="116"/>
    </row>
    <row r="7269" spans="1:58" s="1" customFormat="1" ht="15">
      <c r="A7269" s="114"/>
      <c r="BF7269" s="116"/>
    </row>
    <row r="7270" spans="1:58" s="1" customFormat="1" ht="15">
      <c r="A7270" s="114"/>
      <c r="BF7270" s="116"/>
    </row>
    <row r="7271" spans="1:58" s="1" customFormat="1" ht="15">
      <c r="A7271" s="114"/>
      <c r="BF7271" s="116"/>
    </row>
    <row r="7272" spans="1:58" s="1" customFormat="1" ht="15">
      <c r="A7272" s="114"/>
      <c r="BF7272" s="116"/>
    </row>
    <row r="7273" spans="1:58" s="1" customFormat="1" ht="15">
      <c r="A7273" s="114"/>
      <c r="BF7273" s="116"/>
    </row>
    <row r="7274" spans="1:58" s="1" customFormat="1" ht="15">
      <c r="A7274" s="114"/>
      <c r="BF7274" s="116"/>
    </row>
    <row r="7275" spans="1:58" s="1" customFormat="1" ht="15">
      <c r="A7275" s="114"/>
      <c r="BF7275" s="116"/>
    </row>
    <row r="7276" spans="1:58" s="1" customFormat="1" ht="15">
      <c r="A7276" s="114"/>
      <c r="BF7276" s="116"/>
    </row>
    <row r="7277" spans="1:58" s="1" customFormat="1" ht="15">
      <c r="A7277" s="114"/>
      <c r="BF7277" s="116"/>
    </row>
    <row r="7278" spans="1:58" s="1" customFormat="1" ht="15">
      <c r="A7278" s="114"/>
      <c r="BF7278" s="116"/>
    </row>
    <row r="7279" spans="1:58" s="1" customFormat="1" ht="15">
      <c r="A7279" s="114"/>
      <c r="BF7279" s="116"/>
    </row>
    <row r="7280" spans="1:58" s="1" customFormat="1" ht="15">
      <c r="A7280" s="114"/>
      <c r="BF7280" s="116"/>
    </row>
    <row r="7281" spans="1:58" s="1" customFormat="1" ht="15">
      <c r="A7281" s="114"/>
      <c r="BF7281" s="116"/>
    </row>
    <row r="7282" spans="1:58" s="1" customFormat="1" ht="15">
      <c r="A7282" s="114"/>
      <c r="BF7282" s="116"/>
    </row>
    <row r="7283" spans="1:58" s="1" customFormat="1" ht="15">
      <c r="A7283" s="114"/>
      <c r="BF7283" s="116"/>
    </row>
    <row r="7284" spans="1:58" s="1" customFormat="1" ht="15">
      <c r="A7284" s="114"/>
      <c r="BF7284" s="116"/>
    </row>
    <row r="7285" spans="1:58" s="1" customFormat="1" ht="15">
      <c r="A7285" s="114"/>
      <c r="BF7285" s="116"/>
    </row>
    <row r="7286" spans="1:58" s="1" customFormat="1" ht="15">
      <c r="A7286" s="114"/>
      <c r="BF7286" s="116"/>
    </row>
    <row r="7287" spans="1:58" s="1" customFormat="1" ht="15">
      <c r="A7287" s="114"/>
      <c r="BF7287" s="116"/>
    </row>
    <row r="7288" spans="1:58" s="1" customFormat="1" ht="15">
      <c r="A7288" s="114"/>
      <c r="BF7288" s="116"/>
    </row>
    <row r="7289" spans="1:58" s="1" customFormat="1" ht="15">
      <c r="A7289" s="114"/>
      <c r="BF7289" s="116"/>
    </row>
    <row r="7290" spans="1:58" s="1" customFormat="1" ht="15">
      <c r="A7290" s="114"/>
      <c r="BF7290" s="116"/>
    </row>
    <row r="7291" spans="1:58" s="1" customFormat="1" ht="15">
      <c r="A7291" s="114"/>
      <c r="BF7291" s="116"/>
    </row>
    <row r="7292" spans="1:58" s="1" customFormat="1" ht="15">
      <c r="A7292" s="114"/>
      <c r="BF7292" s="116"/>
    </row>
    <row r="7293" spans="1:58" s="1" customFormat="1" ht="15">
      <c r="A7293" s="114"/>
      <c r="BF7293" s="116"/>
    </row>
    <row r="7294" spans="1:58" s="1" customFormat="1" ht="15">
      <c r="A7294" s="114"/>
      <c r="BF7294" s="116"/>
    </row>
    <row r="7295" spans="1:58" s="1" customFormat="1" ht="15">
      <c r="A7295" s="114"/>
      <c r="BF7295" s="116"/>
    </row>
    <row r="7296" spans="1:58" s="1" customFormat="1" ht="15">
      <c r="A7296" s="114"/>
      <c r="BF7296" s="116"/>
    </row>
    <row r="7297" spans="1:58" s="1" customFormat="1" ht="15">
      <c r="A7297" s="114"/>
      <c r="BF7297" s="116"/>
    </row>
    <row r="7298" spans="1:58" s="1" customFormat="1" ht="15">
      <c r="A7298" s="114"/>
      <c r="BF7298" s="116"/>
    </row>
    <row r="7299" spans="1:58" s="1" customFormat="1" ht="15">
      <c r="A7299" s="114"/>
      <c r="BF7299" s="116"/>
    </row>
    <row r="7300" spans="1:58" s="1" customFormat="1" ht="15">
      <c r="A7300" s="114"/>
      <c r="BF7300" s="116"/>
    </row>
    <row r="7301" spans="1:58" s="1" customFormat="1" ht="15">
      <c r="A7301" s="114"/>
      <c r="BF7301" s="116"/>
    </row>
    <row r="7302" spans="1:58" s="1" customFormat="1" ht="15">
      <c r="A7302" s="114"/>
      <c r="BF7302" s="116"/>
    </row>
    <row r="7303" spans="1:58" s="1" customFormat="1" ht="15">
      <c r="A7303" s="114"/>
      <c r="BF7303" s="116"/>
    </row>
    <row r="7304" spans="1:58" s="1" customFormat="1" ht="15">
      <c r="A7304" s="114"/>
      <c r="BF7304" s="116"/>
    </row>
    <row r="7305" spans="1:58" s="1" customFormat="1" ht="15">
      <c r="A7305" s="114"/>
      <c r="BF7305" s="116"/>
    </row>
    <row r="7306" spans="1:58" s="1" customFormat="1" ht="15">
      <c r="A7306" s="114"/>
      <c r="BF7306" s="116"/>
    </row>
    <row r="7307" spans="1:58" s="1" customFormat="1" ht="15">
      <c r="A7307" s="114"/>
      <c r="BF7307" s="116"/>
    </row>
    <row r="7308" spans="1:58" s="1" customFormat="1" ht="15">
      <c r="A7308" s="114"/>
      <c r="BF7308" s="116"/>
    </row>
    <row r="7309" spans="1:58" s="1" customFormat="1" ht="15">
      <c r="A7309" s="114"/>
      <c r="BF7309" s="116"/>
    </row>
    <row r="7310" spans="1:58" s="1" customFormat="1" ht="15">
      <c r="A7310" s="114"/>
      <c r="BF7310" s="116"/>
    </row>
    <row r="7311" spans="1:58" s="1" customFormat="1" ht="15">
      <c r="A7311" s="114"/>
      <c r="BF7311" s="116"/>
    </row>
    <row r="7312" spans="1:58" s="1" customFormat="1" ht="15">
      <c r="A7312" s="114"/>
      <c r="BF7312" s="116"/>
    </row>
    <row r="7313" spans="1:58" s="1" customFormat="1" ht="15">
      <c r="A7313" s="114"/>
      <c r="BF7313" s="116"/>
    </row>
    <row r="7314" spans="1:58" s="1" customFormat="1" ht="15">
      <c r="A7314" s="114"/>
      <c r="BF7314" s="116"/>
    </row>
    <row r="7315" spans="1:58" s="1" customFormat="1" ht="15">
      <c r="A7315" s="114"/>
      <c r="BF7315" s="116"/>
    </row>
    <row r="7316" spans="1:58" s="1" customFormat="1" ht="15">
      <c r="A7316" s="114"/>
      <c r="BF7316" s="116"/>
    </row>
    <row r="7317" spans="1:58" s="1" customFormat="1" ht="15">
      <c r="A7317" s="114"/>
      <c r="BF7317" s="116"/>
    </row>
    <row r="7318" spans="1:58" s="1" customFormat="1" ht="15">
      <c r="A7318" s="114"/>
      <c r="BF7318" s="116"/>
    </row>
    <row r="7319" spans="1:58" s="1" customFormat="1" ht="15">
      <c r="A7319" s="114"/>
      <c r="BF7319" s="116"/>
    </row>
    <row r="7320" spans="1:58" s="1" customFormat="1" ht="15">
      <c r="A7320" s="114"/>
      <c r="BF7320" s="116"/>
    </row>
    <row r="7321" spans="1:58" s="1" customFormat="1" ht="15">
      <c r="A7321" s="114"/>
      <c r="BF7321" s="116"/>
    </row>
    <row r="7322" spans="1:58" s="1" customFormat="1" ht="15">
      <c r="A7322" s="114"/>
      <c r="BF7322" s="116"/>
    </row>
    <row r="7323" spans="1:58" s="1" customFormat="1" ht="15">
      <c r="A7323" s="114"/>
      <c r="BF7323" s="116"/>
    </row>
    <row r="7324" spans="1:58" s="1" customFormat="1" ht="15">
      <c r="A7324" s="114"/>
      <c r="BF7324" s="116"/>
    </row>
    <row r="7325" spans="1:58" s="1" customFormat="1" ht="15">
      <c r="A7325" s="114"/>
      <c r="BF7325" s="116"/>
    </row>
    <row r="7326" spans="1:58" s="1" customFormat="1" ht="15">
      <c r="A7326" s="114"/>
      <c r="BF7326" s="116"/>
    </row>
    <row r="7327" spans="1:58" s="1" customFormat="1" ht="15">
      <c r="A7327" s="114"/>
      <c r="BF7327" s="116"/>
    </row>
    <row r="7328" spans="1:58" s="1" customFormat="1" ht="15">
      <c r="A7328" s="114"/>
      <c r="BF7328" s="116"/>
    </row>
    <row r="7329" spans="1:58" s="1" customFormat="1" ht="15">
      <c r="A7329" s="114"/>
      <c r="BF7329" s="116"/>
    </row>
    <row r="7330" spans="1:58" s="1" customFormat="1" ht="15">
      <c r="A7330" s="114"/>
      <c r="BF7330" s="116"/>
    </row>
    <row r="7331" spans="1:58" s="1" customFormat="1" ht="15">
      <c r="A7331" s="114"/>
      <c r="BF7331" s="116"/>
    </row>
    <row r="7332" spans="1:58" s="1" customFormat="1" ht="15">
      <c r="A7332" s="114"/>
      <c r="BF7332" s="116"/>
    </row>
    <row r="7333" spans="1:58" s="1" customFormat="1" ht="15">
      <c r="A7333" s="114"/>
      <c r="BF7333" s="116"/>
    </row>
    <row r="7334" spans="1:58" s="1" customFormat="1" ht="15">
      <c r="A7334" s="114"/>
      <c r="BF7334" s="116"/>
    </row>
    <row r="7335" spans="1:58" s="1" customFormat="1" ht="15">
      <c r="A7335" s="114"/>
      <c r="BF7335" s="116"/>
    </row>
    <row r="7336" spans="1:58" s="1" customFormat="1" ht="15">
      <c r="A7336" s="114"/>
      <c r="BF7336" s="116"/>
    </row>
    <row r="7337" spans="1:58" s="1" customFormat="1" ht="15">
      <c r="A7337" s="114"/>
      <c r="BF7337" s="116"/>
    </row>
    <row r="7338" spans="1:58" s="1" customFormat="1" ht="15">
      <c r="A7338" s="114"/>
      <c r="BF7338" s="116"/>
    </row>
    <row r="7339" spans="1:58" s="1" customFormat="1" ht="15">
      <c r="A7339" s="114"/>
      <c r="BF7339" s="116"/>
    </row>
    <row r="7340" spans="1:58" s="1" customFormat="1" ht="15">
      <c r="A7340" s="114"/>
      <c r="BF7340" s="116"/>
    </row>
    <row r="7341" spans="1:58" s="1" customFormat="1" ht="15">
      <c r="A7341" s="114"/>
      <c r="BF7341" s="116"/>
    </row>
    <row r="7342" spans="1:58" s="1" customFormat="1" ht="15">
      <c r="A7342" s="114"/>
      <c r="BF7342" s="116"/>
    </row>
    <row r="7343" spans="1:58" s="1" customFormat="1" ht="15">
      <c r="A7343" s="114"/>
      <c r="BF7343" s="116"/>
    </row>
    <row r="7344" spans="1:58" s="1" customFormat="1" ht="15">
      <c r="A7344" s="114"/>
      <c r="BF7344" s="116"/>
    </row>
    <row r="7345" spans="1:58" s="1" customFormat="1" ht="15">
      <c r="A7345" s="114"/>
      <c r="BF7345" s="116"/>
    </row>
    <row r="7346" spans="1:58" s="1" customFormat="1" ht="15">
      <c r="A7346" s="114"/>
      <c r="BF7346" s="116"/>
    </row>
    <row r="7347" spans="1:58" s="1" customFormat="1" ht="15">
      <c r="A7347" s="114"/>
      <c r="BF7347" s="116"/>
    </row>
    <row r="7348" spans="1:58" s="1" customFormat="1" ht="15">
      <c r="A7348" s="114"/>
      <c r="BF7348" s="116"/>
    </row>
    <row r="7349" spans="1:58" s="1" customFormat="1" ht="15">
      <c r="A7349" s="114"/>
      <c r="BF7349" s="116"/>
    </row>
    <row r="7350" spans="1:58" s="1" customFormat="1" ht="15">
      <c r="A7350" s="114"/>
      <c r="BF7350" s="116"/>
    </row>
    <row r="7351" spans="1:58" s="1" customFormat="1" ht="15">
      <c r="A7351" s="114"/>
      <c r="BF7351" s="116"/>
    </row>
    <row r="7352" spans="1:58" s="1" customFormat="1" ht="15">
      <c r="A7352" s="114"/>
      <c r="BF7352" s="116"/>
    </row>
    <row r="7353" spans="1:58" s="1" customFormat="1" ht="15">
      <c r="A7353" s="114"/>
      <c r="BF7353" s="116"/>
    </row>
    <row r="7354" spans="1:58" s="1" customFormat="1" ht="15">
      <c r="A7354" s="114"/>
      <c r="BF7354" s="116"/>
    </row>
    <row r="7355" spans="1:58" s="1" customFormat="1" ht="15">
      <c r="A7355" s="114"/>
      <c r="BF7355" s="116"/>
    </row>
    <row r="7356" spans="1:58" s="1" customFormat="1" ht="15">
      <c r="A7356" s="114"/>
      <c r="BF7356" s="116"/>
    </row>
    <row r="7357" spans="1:58" s="1" customFormat="1" ht="15">
      <c r="A7357" s="114"/>
      <c r="BF7357" s="116"/>
    </row>
    <row r="7358" spans="1:58" s="1" customFormat="1" ht="15">
      <c r="A7358" s="114"/>
      <c r="BF7358" s="116"/>
    </row>
    <row r="7359" spans="1:58" s="1" customFormat="1" ht="15">
      <c r="A7359" s="114"/>
      <c r="BF7359" s="116"/>
    </row>
    <row r="7360" spans="1:58" s="1" customFormat="1" ht="15">
      <c r="A7360" s="114"/>
      <c r="BF7360" s="116"/>
    </row>
    <row r="7361" spans="1:58" s="1" customFormat="1" ht="15">
      <c r="A7361" s="114"/>
      <c r="BF7361" s="116"/>
    </row>
    <row r="7362" spans="1:58" s="1" customFormat="1" ht="15">
      <c r="A7362" s="114"/>
      <c r="BF7362" s="116"/>
    </row>
    <row r="7363" spans="1:58" s="1" customFormat="1" ht="15">
      <c r="A7363" s="114"/>
      <c r="BF7363" s="116"/>
    </row>
    <row r="7364" spans="1:58" s="1" customFormat="1" ht="15">
      <c r="A7364" s="114"/>
      <c r="BF7364" s="116"/>
    </row>
    <row r="7365" spans="1:58" s="1" customFormat="1" ht="15">
      <c r="A7365" s="114"/>
      <c r="BF7365" s="116"/>
    </row>
    <row r="7366" spans="1:58" s="1" customFormat="1" ht="15">
      <c r="A7366" s="114"/>
      <c r="BF7366" s="116"/>
    </row>
    <row r="7367" spans="1:58" s="1" customFormat="1" ht="15">
      <c r="A7367" s="114"/>
      <c r="BF7367" s="116"/>
    </row>
    <row r="7368" spans="1:58" s="1" customFormat="1" ht="15">
      <c r="A7368" s="114"/>
      <c r="BF7368" s="116"/>
    </row>
    <row r="7369" spans="1:58" s="1" customFormat="1" ht="15">
      <c r="A7369" s="114"/>
      <c r="BF7369" s="116"/>
    </row>
    <row r="7370" spans="1:58" s="1" customFormat="1" ht="15">
      <c r="A7370" s="114"/>
      <c r="BF7370" s="116"/>
    </row>
    <row r="7371" spans="1:58" s="1" customFormat="1" ht="15">
      <c r="A7371" s="114"/>
      <c r="BF7371" s="116"/>
    </row>
    <row r="7372" spans="1:58" s="1" customFormat="1" ht="15">
      <c r="A7372" s="114"/>
      <c r="BF7372" s="116"/>
    </row>
    <row r="7373" spans="1:58" s="1" customFormat="1" ht="15">
      <c r="A7373" s="114"/>
      <c r="BF7373" s="116"/>
    </row>
    <row r="7374" spans="1:58" s="1" customFormat="1" ht="15">
      <c r="A7374" s="114"/>
      <c r="BF7374" s="116"/>
    </row>
    <row r="7375" spans="1:58" s="1" customFormat="1" ht="15">
      <c r="A7375" s="114"/>
      <c r="BF7375" s="116"/>
    </row>
    <row r="7376" spans="1:58" s="1" customFormat="1" ht="15">
      <c r="A7376" s="114"/>
      <c r="BF7376" s="116"/>
    </row>
    <row r="7377" spans="1:58" s="1" customFormat="1" ht="15">
      <c r="A7377" s="114"/>
      <c r="BF7377" s="116"/>
    </row>
    <row r="7378" spans="1:58" s="1" customFormat="1" ht="15">
      <c r="A7378" s="114"/>
      <c r="BF7378" s="116"/>
    </row>
    <row r="7379" spans="1:58" s="1" customFormat="1" ht="15">
      <c r="A7379" s="114"/>
      <c r="BF7379" s="116"/>
    </row>
    <row r="7380" spans="1:58" s="1" customFormat="1" ht="15">
      <c r="A7380" s="114"/>
      <c r="BF7380" s="116"/>
    </row>
    <row r="7381" spans="1:58" s="1" customFormat="1" ht="15">
      <c r="A7381" s="114"/>
      <c r="BF7381" s="116"/>
    </row>
    <row r="7382" spans="1:58" s="1" customFormat="1" ht="15">
      <c r="A7382" s="114"/>
      <c r="BF7382" s="116"/>
    </row>
    <row r="7383" spans="1:58" s="1" customFormat="1" ht="15">
      <c r="A7383" s="114"/>
      <c r="BF7383" s="116"/>
    </row>
    <row r="7384" spans="1:58" s="1" customFormat="1" ht="15">
      <c r="A7384" s="114"/>
      <c r="BF7384" s="116"/>
    </row>
    <row r="7385" spans="1:58" s="1" customFormat="1" ht="15">
      <c r="A7385" s="114"/>
      <c r="BF7385" s="116"/>
    </row>
    <row r="7386" spans="1:58" s="1" customFormat="1" ht="15">
      <c r="A7386" s="114"/>
      <c r="BF7386" s="116"/>
    </row>
    <row r="7387" spans="1:58" s="1" customFormat="1" ht="15">
      <c r="A7387" s="114"/>
      <c r="BF7387" s="116"/>
    </row>
    <row r="7388" spans="1:58" s="1" customFormat="1" ht="15">
      <c r="A7388" s="114"/>
      <c r="BF7388" s="116"/>
    </row>
    <row r="7389" spans="1:58" s="1" customFormat="1" ht="15">
      <c r="A7389" s="114"/>
      <c r="BF7389" s="116"/>
    </row>
    <row r="7390" spans="1:58" s="1" customFormat="1" ht="15">
      <c r="A7390" s="114"/>
      <c r="BF7390" s="116"/>
    </row>
    <row r="7391" spans="1:58" s="1" customFormat="1" ht="15">
      <c r="A7391" s="114"/>
      <c r="BF7391" s="116"/>
    </row>
    <row r="7392" spans="1:58" s="1" customFormat="1" ht="15">
      <c r="A7392" s="114"/>
      <c r="BF7392" s="116"/>
    </row>
    <row r="7393" spans="1:58" s="1" customFormat="1" ht="15">
      <c r="A7393" s="114"/>
      <c r="BF7393" s="116"/>
    </row>
    <row r="7394" spans="1:58" s="1" customFormat="1" ht="15">
      <c r="A7394" s="114"/>
      <c r="BF7394" s="116"/>
    </row>
    <row r="7395" spans="1:58" s="1" customFormat="1" ht="15">
      <c r="A7395" s="114"/>
      <c r="BF7395" s="116"/>
    </row>
    <row r="7396" spans="1:58" s="1" customFormat="1" ht="15">
      <c r="A7396" s="114"/>
      <c r="BF7396" s="116"/>
    </row>
    <row r="7397" spans="1:58" s="1" customFormat="1" ht="15">
      <c r="A7397" s="114"/>
      <c r="BF7397" s="116"/>
    </row>
    <row r="7398" spans="1:58" s="1" customFormat="1" ht="15">
      <c r="A7398" s="114"/>
      <c r="BF7398" s="116"/>
    </row>
    <row r="7399" spans="1:58" s="1" customFormat="1" ht="15">
      <c r="A7399" s="114"/>
      <c r="BF7399" s="116"/>
    </row>
    <row r="7400" spans="1:58" s="1" customFormat="1" ht="15">
      <c r="A7400" s="114"/>
      <c r="BF7400" s="116"/>
    </row>
    <row r="7401" spans="1:58" s="1" customFormat="1" ht="15">
      <c r="A7401" s="114"/>
      <c r="BF7401" s="116"/>
    </row>
    <row r="7402" spans="1:58" s="1" customFormat="1" ht="15">
      <c r="A7402" s="114"/>
      <c r="BF7402" s="116"/>
    </row>
    <row r="7403" spans="1:58" s="1" customFormat="1" ht="15">
      <c r="A7403" s="114"/>
      <c r="BF7403" s="116"/>
    </row>
    <row r="7404" spans="1:58" s="1" customFormat="1" ht="15">
      <c r="A7404" s="114"/>
      <c r="BF7404" s="116"/>
    </row>
    <row r="7405" spans="1:58" s="1" customFormat="1" ht="15">
      <c r="A7405" s="114"/>
      <c r="BF7405" s="116"/>
    </row>
    <row r="7406" spans="1:58" s="1" customFormat="1" ht="15">
      <c r="A7406" s="114"/>
      <c r="BF7406" s="116"/>
    </row>
    <row r="7407" spans="1:58" s="1" customFormat="1" ht="15">
      <c r="A7407" s="114"/>
      <c r="BF7407" s="116"/>
    </row>
    <row r="7408" spans="1:58" s="1" customFormat="1" ht="15">
      <c r="A7408" s="114"/>
      <c r="BF7408" s="116"/>
    </row>
    <row r="7409" spans="1:58" s="1" customFormat="1" ht="15">
      <c r="A7409" s="114"/>
      <c r="BF7409" s="116"/>
    </row>
    <row r="7410" spans="1:58" s="1" customFormat="1" ht="15">
      <c r="A7410" s="114"/>
      <c r="BF7410" s="116"/>
    </row>
    <row r="7411" spans="1:58" s="1" customFormat="1" ht="15">
      <c r="A7411" s="114"/>
      <c r="BF7411" s="116"/>
    </row>
    <row r="7412" spans="1:58" s="1" customFormat="1" ht="15">
      <c r="A7412" s="114"/>
      <c r="BF7412" s="116"/>
    </row>
    <row r="7413" spans="1:58" s="1" customFormat="1" ht="15">
      <c r="A7413" s="114"/>
      <c r="BF7413" s="116"/>
    </row>
    <row r="7414" spans="1:58" s="1" customFormat="1" ht="15">
      <c r="A7414" s="114"/>
      <c r="BF7414" s="116"/>
    </row>
    <row r="7415" spans="1:58" s="1" customFormat="1" ht="15">
      <c r="A7415" s="114"/>
      <c r="BF7415" s="116"/>
    </row>
    <row r="7416" spans="1:58" s="1" customFormat="1" ht="15">
      <c r="A7416" s="114"/>
      <c r="BF7416" s="116"/>
    </row>
    <row r="7417" spans="1:58" s="1" customFormat="1" ht="15">
      <c r="A7417" s="114"/>
      <c r="BF7417" s="116"/>
    </row>
    <row r="7418" spans="1:58" s="1" customFormat="1" ht="15">
      <c r="A7418" s="114"/>
      <c r="BF7418" s="116"/>
    </row>
    <row r="7419" spans="1:58" s="1" customFormat="1" ht="15">
      <c r="A7419" s="114"/>
      <c r="BF7419" s="116"/>
    </row>
    <row r="7420" spans="1:58" s="1" customFormat="1" ht="15">
      <c r="A7420" s="114"/>
      <c r="BF7420" s="116"/>
    </row>
    <row r="7421" spans="1:58" s="1" customFormat="1" ht="15">
      <c r="A7421" s="114"/>
      <c r="BF7421" s="116"/>
    </row>
    <row r="7422" spans="1:58" s="1" customFormat="1" ht="15">
      <c r="A7422" s="114"/>
      <c r="BF7422" s="116"/>
    </row>
    <row r="7423" spans="1:58" s="1" customFormat="1" ht="15">
      <c r="A7423" s="114"/>
      <c r="BF7423" s="116"/>
    </row>
    <row r="7424" spans="1:58" s="1" customFormat="1" ht="15">
      <c r="A7424" s="114"/>
      <c r="BF7424" s="116"/>
    </row>
    <row r="7425" spans="1:58" s="1" customFormat="1" ht="15">
      <c r="A7425" s="114"/>
      <c r="BF7425" s="116"/>
    </row>
    <row r="7426" spans="1:58" s="1" customFormat="1" ht="15">
      <c r="A7426" s="114"/>
      <c r="BF7426" s="116"/>
    </row>
    <row r="7427" spans="1:58" s="1" customFormat="1" ht="15">
      <c r="A7427" s="114"/>
      <c r="BF7427" s="116"/>
    </row>
    <row r="7428" spans="1:58" s="1" customFormat="1" ht="15">
      <c r="A7428" s="114"/>
      <c r="BF7428" s="116"/>
    </row>
    <row r="7429" spans="1:58" s="1" customFormat="1" ht="15">
      <c r="A7429" s="114"/>
      <c r="BF7429" s="116"/>
    </row>
    <row r="7430" spans="1:58" s="1" customFormat="1" ht="15">
      <c r="A7430" s="114"/>
      <c r="BF7430" s="116"/>
    </row>
    <row r="7431" spans="1:58" s="1" customFormat="1" ht="15">
      <c r="A7431" s="114"/>
      <c r="BF7431" s="116"/>
    </row>
    <row r="7432" spans="1:58" s="1" customFormat="1" ht="15">
      <c r="A7432" s="114"/>
      <c r="BF7432" s="116"/>
    </row>
    <row r="7433" spans="1:58" s="1" customFormat="1" ht="15">
      <c r="A7433" s="114"/>
      <c r="BF7433" s="116"/>
    </row>
    <row r="7434" spans="1:58" s="1" customFormat="1" ht="15">
      <c r="A7434" s="114"/>
      <c r="BF7434" s="116"/>
    </row>
    <row r="7435" spans="1:58" s="1" customFormat="1" ht="15">
      <c r="A7435" s="114"/>
      <c r="BF7435" s="116"/>
    </row>
    <row r="7436" spans="1:58" s="1" customFormat="1" ht="15">
      <c r="A7436" s="114"/>
      <c r="BF7436" s="116"/>
    </row>
    <row r="7437" spans="1:58" s="1" customFormat="1" ht="15">
      <c r="A7437" s="114"/>
      <c r="BF7437" s="116"/>
    </row>
    <row r="7438" spans="1:58" s="1" customFormat="1" ht="15">
      <c r="A7438" s="114"/>
      <c r="BF7438" s="116"/>
    </row>
    <row r="7439" spans="1:58" s="1" customFormat="1" ht="15">
      <c r="A7439" s="114"/>
      <c r="BF7439" s="116"/>
    </row>
    <row r="7440" spans="1:58" s="1" customFormat="1" ht="15">
      <c r="A7440" s="114"/>
      <c r="BF7440" s="116"/>
    </row>
    <row r="7441" spans="1:58" s="1" customFormat="1" ht="15">
      <c r="A7441" s="114"/>
      <c r="BF7441" s="116"/>
    </row>
    <row r="7442" spans="1:58" s="1" customFormat="1" ht="15">
      <c r="A7442" s="114"/>
      <c r="BF7442" s="116"/>
    </row>
    <row r="7443" spans="1:58" s="1" customFormat="1" ht="15">
      <c r="A7443" s="114"/>
      <c r="BF7443" s="116"/>
    </row>
    <row r="7444" spans="1:58" s="1" customFormat="1" ht="15">
      <c r="A7444" s="114"/>
      <c r="BF7444" s="116"/>
    </row>
    <row r="7445" spans="1:58" s="1" customFormat="1" ht="15">
      <c r="A7445" s="114"/>
      <c r="BF7445" s="116"/>
    </row>
    <row r="7446" spans="1:58" s="1" customFormat="1" ht="15">
      <c r="A7446" s="114"/>
      <c r="BF7446" s="116"/>
    </row>
    <row r="7447" spans="1:58" s="1" customFormat="1" ht="15">
      <c r="A7447" s="114"/>
      <c r="BF7447" s="116"/>
    </row>
    <row r="7448" spans="1:58" s="1" customFormat="1" ht="15">
      <c r="A7448" s="114"/>
      <c r="BF7448" s="116"/>
    </row>
    <row r="7449" spans="1:58" s="1" customFormat="1" ht="15">
      <c r="A7449" s="114"/>
      <c r="BF7449" s="116"/>
    </row>
    <row r="7450" spans="1:58" s="1" customFormat="1" ht="15">
      <c r="A7450" s="114"/>
      <c r="BF7450" s="116"/>
    </row>
    <row r="7451" spans="1:58" s="1" customFormat="1" ht="15">
      <c r="A7451" s="114"/>
      <c r="BF7451" s="116"/>
    </row>
    <row r="7452" spans="1:58" s="1" customFormat="1" ht="15">
      <c r="A7452" s="114"/>
      <c r="BF7452" s="116"/>
    </row>
    <row r="7453" spans="1:58" s="1" customFormat="1" ht="15">
      <c r="A7453" s="114"/>
      <c r="BF7453" s="116"/>
    </row>
    <row r="7454" spans="1:58" s="1" customFormat="1" ht="15">
      <c r="A7454" s="114"/>
      <c r="BF7454" s="116"/>
    </row>
    <row r="7455" spans="1:58" s="1" customFormat="1" ht="15">
      <c r="A7455" s="114"/>
      <c r="BF7455" s="116"/>
    </row>
    <row r="7456" spans="1:58" s="1" customFormat="1" ht="15">
      <c r="A7456" s="114"/>
      <c r="BF7456" s="116"/>
    </row>
    <row r="7457" spans="1:58" s="1" customFormat="1" ht="15">
      <c r="A7457" s="114"/>
      <c r="BF7457" s="116"/>
    </row>
    <row r="7458" spans="1:58" s="1" customFormat="1" ht="15">
      <c r="A7458" s="114"/>
      <c r="BF7458" s="116"/>
    </row>
    <row r="7459" spans="1:58" s="1" customFormat="1" ht="15">
      <c r="A7459" s="114"/>
      <c r="BF7459" s="116"/>
    </row>
    <row r="7460" spans="1:58" s="1" customFormat="1" ht="15">
      <c r="A7460" s="114"/>
      <c r="BF7460" s="116"/>
    </row>
    <row r="7461" spans="1:58" s="1" customFormat="1" ht="15">
      <c r="A7461" s="114"/>
      <c r="BF7461" s="116"/>
    </row>
    <row r="7462" spans="1:58" s="1" customFormat="1" ht="15">
      <c r="A7462" s="114"/>
      <c r="BF7462" s="116"/>
    </row>
    <row r="7463" spans="1:58" s="1" customFormat="1" ht="15">
      <c r="A7463" s="114"/>
      <c r="BF7463" s="116"/>
    </row>
    <row r="7464" spans="1:58" s="1" customFormat="1" ht="15">
      <c r="A7464" s="114"/>
      <c r="BF7464" s="116"/>
    </row>
    <row r="7465" spans="1:58" s="1" customFormat="1" ht="15">
      <c r="A7465" s="114"/>
      <c r="BF7465" s="116"/>
    </row>
    <row r="7466" spans="1:58" s="1" customFormat="1" ht="15">
      <c r="A7466" s="114"/>
      <c r="BF7466" s="116"/>
    </row>
    <row r="7467" spans="1:58" s="1" customFormat="1" ht="15">
      <c r="A7467" s="114"/>
      <c r="BF7467" s="116"/>
    </row>
    <row r="7468" spans="1:58" s="1" customFormat="1" ht="15">
      <c r="A7468" s="114"/>
      <c r="BF7468" s="116"/>
    </row>
    <row r="7469" spans="1:58" s="1" customFormat="1" ht="15">
      <c r="A7469" s="114"/>
      <c r="BF7469" s="116"/>
    </row>
    <row r="7470" spans="1:58" s="1" customFormat="1" ht="15">
      <c r="A7470" s="114"/>
      <c r="BF7470" s="116"/>
    </row>
    <row r="7471" spans="1:58" s="1" customFormat="1" ht="15">
      <c r="A7471" s="114"/>
      <c r="BF7471" s="116"/>
    </row>
    <row r="7472" spans="1:58" s="1" customFormat="1" ht="15">
      <c r="A7472" s="114"/>
      <c r="BF7472" s="116"/>
    </row>
    <row r="7473" spans="1:58" s="1" customFormat="1" ht="15">
      <c r="A7473" s="114"/>
      <c r="BF7473" s="116"/>
    </row>
    <row r="7474" spans="1:58" s="1" customFormat="1" ht="15">
      <c r="A7474" s="114"/>
      <c r="BF7474" s="116"/>
    </row>
    <row r="7475" spans="1:58" s="1" customFormat="1" ht="15">
      <c r="A7475" s="114"/>
      <c r="BF7475" s="116"/>
    </row>
    <row r="7476" spans="1:58" s="1" customFormat="1" ht="15">
      <c r="A7476" s="114"/>
      <c r="BF7476" s="116"/>
    </row>
    <row r="7477" spans="1:58" s="1" customFormat="1" ht="15">
      <c r="A7477" s="114"/>
      <c r="BF7477" s="116"/>
    </row>
    <row r="7478" spans="1:58" s="1" customFormat="1" ht="15">
      <c r="A7478" s="114"/>
      <c r="BF7478" s="116"/>
    </row>
    <row r="7479" spans="1:58" s="1" customFormat="1" ht="15">
      <c r="A7479" s="114"/>
      <c r="BF7479" s="116"/>
    </row>
    <row r="7480" spans="1:58" s="1" customFormat="1" ht="15">
      <c r="A7480" s="114"/>
      <c r="BF7480" s="116"/>
    </row>
    <row r="7481" spans="1:58" s="1" customFormat="1" ht="15">
      <c r="A7481" s="114"/>
      <c r="BF7481" s="116"/>
    </row>
    <row r="7482" spans="1:58" s="1" customFormat="1" ht="15">
      <c r="A7482" s="114"/>
      <c r="BF7482" s="116"/>
    </row>
    <row r="7483" spans="1:58" s="1" customFormat="1" ht="15">
      <c r="A7483" s="114"/>
      <c r="BF7483" s="116"/>
    </row>
    <row r="7484" spans="1:58" s="1" customFormat="1" ht="15">
      <c r="A7484" s="114"/>
      <c r="BF7484" s="116"/>
    </row>
    <row r="7485" spans="1:58" s="1" customFormat="1" ht="15">
      <c r="A7485" s="114"/>
      <c r="BF7485" s="116"/>
    </row>
    <row r="7486" spans="1:58" s="1" customFormat="1" ht="15">
      <c r="A7486" s="114"/>
      <c r="BF7486" s="116"/>
    </row>
    <row r="7487" spans="1:58" s="1" customFormat="1" ht="15">
      <c r="A7487" s="114"/>
      <c r="BF7487" s="116"/>
    </row>
    <row r="7488" spans="1:58" s="1" customFormat="1" ht="15">
      <c r="A7488" s="114"/>
      <c r="BF7488" s="116"/>
    </row>
    <row r="7489" spans="1:58" s="1" customFormat="1" ht="15">
      <c r="A7489" s="114"/>
      <c r="BF7489" s="116"/>
    </row>
    <row r="7490" spans="1:58" s="1" customFormat="1" ht="15">
      <c r="A7490" s="114"/>
      <c r="BF7490" s="116"/>
    </row>
    <row r="7491" spans="1:58" s="1" customFormat="1" ht="15">
      <c r="A7491" s="114"/>
      <c r="BF7491" s="116"/>
    </row>
    <row r="7492" spans="1:58" s="1" customFormat="1" ht="15">
      <c r="A7492" s="114"/>
      <c r="BF7492" s="116"/>
    </row>
    <row r="7493" spans="1:58" s="1" customFormat="1" ht="15">
      <c r="A7493" s="114"/>
      <c r="BF7493" s="116"/>
    </row>
    <row r="7494" spans="1:58" s="1" customFormat="1" ht="15">
      <c r="A7494" s="114"/>
      <c r="BF7494" s="116"/>
    </row>
    <row r="7495" spans="1:58" s="1" customFormat="1" ht="15">
      <c r="A7495" s="114"/>
      <c r="BF7495" s="116"/>
    </row>
    <row r="7496" spans="1:58" s="1" customFormat="1" ht="15">
      <c r="A7496" s="114"/>
      <c r="BF7496" s="116"/>
    </row>
    <row r="7497" spans="1:58" s="1" customFormat="1" ht="15">
      <c r="A7497" s="114"/>
      <c r="BF7497" s="116"/>
    </row>
    <row r="7498" spans="1:58" s="1" customFormat="1" ht="15">
      <c r="A7498" s="114"/>
      <c r="BF7498" s="116"/>
    </row>
    <row r="7499" spans="1:58" s="1" customFormat="1" ht="15">
      <c r="A7499" s="114"/>
      <c r="BF7499" s="116"/>
    </row>
    <row r="7500" spans="1:58" s="1" customFormat="1" ht="15">
      <c r="A7500" s="114"/>
      <c r="BF7500" s="116"/>
    </row>
    <row r="7501" spans="1:58" s="1" customFormat="1" ht="15">
      <c r="A7501" s="114"/>
      <c r="BF7501" s="116"/>
    </row>
    <row r="7502" spans="1:58" s="1" customFormat="1" ht="15">
      <c r="A7502" s="114"/>
      <c r="BF7502" s="116"/>
    </row>
    <row r="7503" spans="1:58" s="1" customFormat="1" ht="15">
      <c r="A7503" s="114"/>
      <c r="BF7503" s="116"/>
    </row>
    <row r="7504" spans="1:58" s="1" customFormat="1" ht="15">
      <c r="A7504" s="114"/>
      <c r="BF7504" s="116"/>
    </row>
    <row r="7505" spans="1:58" s="1" customFormat="1" ht="15">
      <c r="A7505" s="114"/>
      <c r="BF7505" s="116"/>
    </row>
    <row r="7506" spans="1:58" s="1" customFormat="1" ht="15">
      <c r="A7506" s="114"/>
      <c r="BF7506" s="116"/>
    </row>
    <row r="7507" spans="1:58" s="1" customFormat="1" ht="15">
      <c r="A7507" s="114"/>
      <c r="BF7507" s="116"/>
    </row>
    <row r="7508" spans="1:58" s="1" customFormat="1" ht="15">
      <c r="A7508" s="114"/>
      <c r="BF7508" s="116"/>
    </row>
    <row r="7509" spans="1:58" s="1" customFormat="1" ht="15">
      <c r="A7509" s="114"/>
      <c r="BF7509" s="116"/>
    </row>
    <row r="7510" spans="1:58" s="1" customFormat="1" ht="15">
      <c r="A7510" s="114"/>
      <c r="BF7510" s="116"/>
    </row>
    <row r="7511" spans="1:58" s="1" customFormat="1" ht="15">
      <c r="A7511" s="114"/>
      <c r="BF7511" s="116"/>
    </row>
    <row r="7512" spans="1:58" s="1" customFormat="1" ht="15">
      <c r="A7512" s="114"/>
      <c r="BF7512" s="116"/>
    </row>
    <row r="7513" spans="1:58" s="1" customFormat="1" ht="15">
      <c r="A7513" s="114"/>
      <c r="BF7513" s="116"/>
    </row>
    <row r="7514" spans="1:58" s="1" customFormat="1" ht="15">
      <c r="A7514" s="114"/>
      <c r="BF7514" s="116"/>
    </row>
    <row r="7515" spans="1:58" s="1" customFormat="1" ht="15">
      <c r="A7515" s="114"/>
      <c r="BF7515" s="116"/>
    </row>
    <row r="7516" spans="1:58" s="1" customFormat="1" ht="15">
      <c r="A7516" s="114"/>
      <c r="BF7516" s="116"/>
    </row>
    <row r="7517" spans="1:58" s="1" customFormat="1" ht="15">
      <c r="A7517" s="114"/>
      <c r="BF7517" s="116"/>
    </row>
    <row r="7518" spans="1:58" s="1" customFormat="1" ht="15">
      <c r="A7518" s="114"/>
      <c r="BF7518" s="116"/>
    </row>
    <row r="7519" spans="1:58" s="1" customFormat="1" ht="15">
      <c r="A7519" s="114"/>
      <c r="BF7519" s="116"/>
    </row>
    <row r="7520" spans="1:58" s="1" customFormat="1" ht="15">
      <c r="A7520" s="114"/>
      <c r="BF7520" s="116"/>
    </row>
    <row r="7521" spans="1:58" s="1" customFormat="1" ht="15">
      <c r="A7521" s="114"/>
      <c r="BF7521" s="116"/>
    </row>
    <row r="7522" spans="1:58" s="1" customFormat="1" ht="15">
      <c r="A7522" s="114"/>
      <c r="BF7522" s="116"/>
    </row>
    <row r="7523" spans="1:58" s="1" customFormat="1" ht="15">
      <c r="A7523" s="114"/>
      <c r="BF7523" s="116"/>
    </row>
    <row r="7524" spans="1:58" s="1" customFormat="1" ht="15">
      <c r="A7524" s="114"/>
      <c r="BF7524" s="116"/>
    </row>
    <row r="7525" spans="1:58" s="1" customFormat="1" ht="15">
      <c r="A7525" s="114"/>
      <c r="BF7525" s="116"/>
    </row>
    <row r="7526" spans="1:58" s="1" customFormat="1" ht="15">
      <c r="A7526" s="114"/>
      <c r="BF7526" s="116"/>
    </row>
    <row r="7527" spans="1:58" s="1" customFormat="1" ht="15">
      <c r="A7527" s="114"/>
      <c r="BF7527" s="116"/>
    </row>
    <row r="7528" spans="1:58" s="1" customFormat="1" ht="15">
      <c r="A7528" s="114"/>
      <c r="BF7528" s="116"/>
    </row>
    <row r="7529" spans="1:58" s="1" customFormat="1" ht="15">
      <c r="A7529" s="114"/>
      <c r="BF7529" s="116"/>
    </row>
    <row r="7530" spans="1:58" s="1" customFormat="1" ht="15">
      <c r="A7530" s="114"/>
      <c r="BF7530" s="116"/>
    </row>
    <row r="7531" spans="1:58" s="1" customFormat="1" ht="15">
      <c r="A7531" s="114"/>
      <c r="BF7531" s="116"/>
    </row>
    <row r="7532" spans="1:58" s="1" customFormat="1" ht="15">
      <c r="A7532" s="114"/>
      <c r="BF7532" s="116"/>
    </row>
    <row r="7533" spans="1:58" s="1" customFormat="1" ht="15">
      <c r="A7533" s="114"/>
      <c r="BF7533" s="116"/>
    </row>
    <row r="7534" spans="1:58" s="1" customFormat="1" ht="15">
      <c r="A7534" s="114"/>
      <c r="BF7534" s="116"/>
    </row>
    <row r="7535" spans="1:58" s="1" customFormat="1" ht="15">
      <c r="A7535" s="114"/>
      <c r="BF7535" s="116"/>
    </row>
    <row r="7536" spans="1:58" s="1" customFormat="1" ht="15">
      <c r="A7536" s="114"/>
      <c r="BF7536" s="116"/>
    </row>
    <row r="7537" spans="1:58" s="1" customFormat="1" ht="15">
      <c r="A7537" s="114"/>
      <c r="BF7537" s="116"/>
    </row>
    <row r="7538" spans="1:58" s="1" customFormat="1" ht="15">
      <c r="A7538" s="114"/>
      <c r="BF7538" s="116"/>
    </row>
    <row r="7539" spans="1:58" s="1" customFormat="1" ht="15">
      <c r="A7539" s="114"/>
      <c r="BF7539" s="116"/>
    </row>
    <row r="7540" spans="1:58" s="1" customFormat="1" ht="15">
      <c r="A7540" s="114"/>
      <c r="BF7540" s="116"/>
    </row>
    <row r="7541" spans="1:58" s="1" customFormat="1" ht="15">
      <c r="A7541" s="114"/>
      <c r="BF7541" s="116"/>
    </row>
    <row r="7542" spans="1:58" s="1" customFormat="1" ht="15">
      <c r="A7542" s="114"/>
      <c r="BF7542" s="116"/>
    </row>
    <row r="7543" spans="1:58" s="1" customFormat="1" ht="15">
      <c r="A7543" s="114"/>
      <c r="BF7543" s="116"/>
    </row>
    <row r="7544" spans="1:58" s="1" customFormat="1" ht="15">
      <c r="A7544" s="114"/>
      <c r="BF7544" s="116"/>
    </row>
    <row r="7545" spans="1:58" s="1" customFormat="1" ht="15">
      <c r="A7545" s="114"/>
      <c r="BF7545" s="116"/>
    </row>
    <row r="7546" spans="1:58" s="1" customFormat="1" ht="15">
      <c r="A7546" s="114"/>
      <c r="BF7546" s="116"/>
    </row>
    <row r="7547" spans="1:58" s="1" customFormat="1" ht="15">
      <c r="A7547" s="114"/>
      <c r="BF7547" s="116"/>
    </row>
    <row r="7548" spans="1:58" s="1" customFormat="1" ht="15">
      <c r="A7548" s="114"/>
      <c r="BF7548" s="116"/>
    </row>
    <row r="7549" spans="1:58" s="1" customFormat="1" ht="15">
      <c r="A7549" s="114"/>
      <c r="BF7549" s="116"/>
    </row>
    <row r="7550" spans="1:58" s="1" customFormat="1" ht="15">
      <c r="A7550" s="114"/>
      <c r="BF7550" s="116"/>
    </row>
    <row r="7551" spans="1:58" s="1" customFormat="1" ht="15">
      <c r="A7551" s="114"/>
      <c r="BF7551" s="116"/>
    </row>
    <row r="7552" spans="1:58" s="1" customFormat="1" ht="15">
      <c r="A7552" s="114"/>
      <c r="BF7552" s="116"/>
    </row>
    <row r="7553" spans="1:58" s="1" customFormat="1" ht="15">
      <c r="A7553" s="114"/>
      <c r="BF7553" s="116"/>
    </row>
    <row r="7554" spans="1:58" s="1" customFormat="1" ht="15">
      <c r="A7554" s="114"/>
      <c r="BF7554" s="116"/>
    </row>
    <row r="7555" spans="1:58" s="1" customFormat="1" ht="15">
      <c r="A7555" s="114"/>
      <c r="BF7555" s="116"/>
    </row>
    <row r="7556" spans="1:58" s="1" customFormat="1" ht="15">
      <c r="A7556" s="114"/>
      <c r="BF7556" s="116"/>
    </row>
    <row r="7557" spans="1:58" s="1" customFormat="1" ht="15">
      <c r="A7557" s="114"/>
      <c r="BF7557" s="116"/>
    </row>
    <row r="7558" spans="1:58" s="1" customFormat="1" ht="15">
      <c r="A7558" s="114"/>
      <c r="BF7558" s="116"/>
    </row>
    <row r="7559" spans="1:58" s="1" customFormat="1" ht="15">
      <c r="A7559" s="114"/>
      <c r="BF7559" s="116"/>
    </row>
    <row r="7560" spans="1:58" s="1" customFormat="1" ht="15">
      <c r="A7560" s="114"/>
      <c r="BF7560" s="116"/>
    </row>
    <row r="7561" spans="1:58" s="1" customFormat="1" ht="15">
      <c r="A7561" s="114"/>
      <c r="BF7561" s="116"/>
    </row>
    <row r="7562" spans="1:58" s="1" customFormat="1" ht="15">
      <c r="A7562" s="114"/>
      <c r="BF7562" s="116"/>
    </row>
    <row r="7563" spans="1:58" s="1" customFormat="1" ht="15">
      <c r="A7563" s="114"/>
      <c r="BF7563" s="116"/>
    </row>
    <row r="7564" spans="1:58" s="1" customFormat="1" ht="15">
      <c r="A7564" s="114"/>
      <c r="BF7564" s="116"/>
    </row>
    <row r="7565" spans="1:58" s="1" customFormat="1" ht="15">
      <c r="A7565" s="114"/>
      <c r="BF7565" s="116"/>
    </row>
    <row r="7566" spans="1:58" s="1" customFormat="1" ht="15">
      <c r="A7566" s="114"/>
      <c r="BF7566" s="116"/>
    </row>
    <row r="7567" spans="1:58" s="1" customFormat="1" ht="15">
      <c r="A7567" s="114"/>
      <c r="BF7567" s="116"/>
    </row>
    <row r="7568" spans="1:58" s="1" customFormat="1" ht="15">
      <c r="A7568" s="114"/>
      <c r="BF7568" s="116"/>
    </row>
    <row r="7569" spans="1:58" s="1" customFormat="1" ht="15">
      <c r="A7569" s="114"/>
      <c r="BF7569" s="116"/>
    </row>
    <row r="7570" spans="1:58" s="1" customFormat="1" ht="15">
      <c r="A7570" s="114"/>
      <c r="BF7570" s="116"/>
    </row>
    <row r="7571" spans="1:58" s="1" customFormat="1" ht="15">
      <c r="A7571" s="114"/>
      <c r="BF7571" s="116"/>
    </row>
    <row r="7572" spans="1:58" s="1" customFormat="1" ht="15">
      <c r="A7572" s="114"/>
      <c r="BF7572" s="116"/>
    </row>
    <row r="7573" spans="1:58" s="1" customFormat="1" ht="15">
      <c r="A7573" s="114"/>
      <c r="BF7573" s="116"/>
    </row>
    <row r="7574" spans="1:58" s="1" customFormat="1" ht="15">
      <c r="A7574" s="114"/>
      <c r="BF7574" s="116"/>
    </row>
    <row r="7575" spans="1:58" s="1" customFormat="1" ht="15">
      <c r="A7575" s="114"/>
      <c r="BF7575" s="116"/>
    </row>
    <row r="7576" spans="1:58" s="1" customFormat="1" ht="15">
      <c r="A7576" s="114"/>
      <c r="BF7576" s="116"/>
    </row>
    <row r="7577" spans="1:58" s="1" customFormat="1" ht="15">
      <c r="A7577" s="114"/>
      <c r="BF7577" s="116"/>
    </row>
    <row r="7578" spans="1:58" s="1" customFormat="1" ht="15">
      <c r="A7578" s="114"/>
      <c r="BF7578" s="116"/>
    </row>
    <row r="7579" spans="1:58" s="1" customFormat="1" ht="15">
      <c r="A7579" s="114"/>
      <c r="BF7579" s="116"/>
    </row>
    <row r="7580" spans="1:58" s="1" customFormat="1" ht="15">
      <c r="A7580" s="114"/>
      <c r="BF7580" s="116"/>
    </row>
    <row r="7581" spans="1:58" s="1" customFormat="1" ht="15">
      <c r="A7581" s="114"/>
      <c r="BF7581" s="116"/>
    </row>
    <row r="7582" spans="1:58" s="1" customFormat="1" ht="15">
      <c r="A7582" s="114"/>
      <c r="BF7582" s="116"/>
    </row>
    <row r="7583" spans="1:58" s="1" customFormat="1" ht="15">
      <c r="A7583" s="114"/>
      <c r="BF7583" s="116"/>
    </row>
    <row r="7584" spans="1:58" s="1" customFormat="1" ht="15">
      <c r="A7584" s="114"/>
      <c r="BF7584" s="116"/>
    </row>
    <row r="7585" spans="1:58" s="1" customFormat="1" ht="15">
      <c r="A7585" s="114"/>
      <c r="BF7585" s="116"/>
    </row>
    <row r="7586" spans="1:58" s="1" customFormat="1" ht="15">
      <c r="A7586" s="114"/>
      <c r="BF7586" s="116"/>
    </row>
    <row r="7587" spans="1:58" s="1" customFormat="1" ht="15">
      <c r="A7587" s="114"/>
      <c r="BF7587" s="116"/>
    </row>
    <row r="7588" spans="1:58" s="1" customFormat="1" ht="15">
      <c r="A7588" s="114"/>
      <c r="BF7588" s="116"/>
    </row>
    <row r="7589" spans="1:58" s="1" customFormat="1" ht="15">
      <c r="A7589" s="114"/>
      <c r="BF7589" s="116"/>
    </row>
    <row r="7590" spans="1:58" s="1" customFormat="1" ht="15">
      <c r="A7590" s="114"/>
      <c r="BF7590" s="116"/>
    </row>
    <row r="7591" spans="1:58" s="1" customFormat="1" ht="15">
      <c r="A7591" s="114"/>
      <c r="BF7591" s="116"/>
    </row>
    <row r="7592" spans="1:58" s="1" customFormat="1" ht="15">
      <c r="A7592" s="114"/>
      <c r="BF7592" s="116"/>
    </row>
    <row r="7593" spans="1:58" s="1" customFormat="1" ht="15">
      <c r="A7593" s="114"/>
      <c r="BF7593" s="116"/>
    </row>
    <row r="7594" spans="1:58" s="1" customFormat="1" ht="15">
      <c r="A7594" s="114"/>
      <c r="BF7594" s="116"/>
    </row>
    <row r="7595" spans="1:58" s="1" customFormat="1" ht="15">
      <c r="A7595" s="114"/>
      <c r="BF7595" s="116"/>
    </row>
    <row r="7596" spans="1:58" s="1" customFormat="1" ht="15">
      <c r="A7596" s="114"/>
      <c r="BF7596" s="116"/>
    </row>
    <row r="7597" spans="1:58" s="1" customFormat="1" ht="15">
      <c r="A7597" s="114"/>
      <c r="BF7597" s="116"/>
    </row>
    <row r="7598" spans="1:58" s="1" customFormat="1" ht="15">
      <c r="A7598" s="114"/>
      <c r="BF7598" s="116"/>
    </row>
    <row r="7599" spans="1:58" s="1" customFormat="1" ht="15">
      <c r="A7599" s="114"/>
      <c r="BF7599" s="116"/>
    </row>
    <row r="7600" spans="1:58" s="1" customFormat="1" ht="15">
      <c r="A7600" s="114"/>
      <c r="BF7600" s="116"/>
    </row>
    <row r="7601" spans="1:58" s="1" customFormat="1" ht="15">
      <c r="A7601" s="114"/>
      <c r="BF7601" s="116"/>
    </row>
    <row r="7602" spans="1:58" s="1" customFormat="1" ht="15">
      <c r="A7602" s="114"/>
      <c r="BF7602" s="116"/>
    </row>
    <row r="7603" spans="1:58" s="1" customFormat="1" ht="15">
      <c r="A7603" s="114"/>
      <c r="BF7603" s="116"/>
    </row>
    <row r="7604" spans="1:58" s="1" customFormat="1" ht="15">
      <c r="A7604" s="114"/>
      <c r="BF7604" s="116"/>
    </row>
    <row r="7605" spans="1:58" s="1" customFormat="1" ht="15">
      <c r="A7605" s="114"/>
      <c r="BF7605" s="116"/>
    </row>
    <row r="7606" spans="1:58" s="1" customFormat="1" ht="15">
      <c r="A7606" s="114"/>
      <c r="BF7606" s="116"/>
    </row>
    <row r="7607" spans="1:58" s="1" customFormat="1" ht="15">
      <c r="A7607" s="114"/>
      <c r="BF7607" s="116"/>
    </row>
    <row r="7608" spans="1:58" s="1" customFormat="1" ht="15">
      <c r="A7608" s="114"/>
      <c r="BF7608" s="116"/>
    </row>
    <row r="7609" spans="1:58" s="1" customFormat="1" ht="15">
      <c r="A7609" s="114"/>
      <c r="BF7609" s="116"/>
    </row>
    <row r="7610" spans="1:58" s="1" customFormat="1" ht="15">
      <c r="A7610" s="114"/>
      <c r="BF7610" s="116"/>
    </row>
    <row r="7611" spans="1:58" s="1" customFormat="1" ht="15">
      <c r="A7611" s="114"/>
      <c r="BF7611" s="116"/>
    </row>
    <row r="7612" spans="1:58" s="1" customFormat="1" ht="15">
      <c r="A7612" s="114"/>
      <c r="BF7612" s="116"/>
    </row>
    <row r="7613" spans="1:58" s="1" customFormat="1" ht="15">
      <c r="A7613" s="114"/>
      <c r="BF7613" s="116"/>
    </row>
    <row r="7614" spans="1:58" s="1" customFormat="1" ht="15">
      <c r="A7614" s="114"/>
      <c r="BF7614" s="116"/>
    </row>
    <row r="7615" spans="1:58" s="1" customFormat="1" ht="15">
      <c r="A7615" s="114"/>
      <c r="BF7615" s="116"/>
    </row>
    <row r="7616" spans="1:58" s="1" customFormat="1" ht="15">
      <c r="A7616" s="114"/>
      <c r="BF7616" s="116"/>
    </row>
    <row r="7617" spans="1:58" s="1" customFormat="1" ht="15">
      <c r="A7617" s="114"/>
      <c r="BF7617" s="116"/>
    </row>
    <row r="7618" spans="1:58" s="1" customFormat="1" ht="15">
      <c r="A7618" s="114"/>
      <c r="BF7618" s="116"/>
    </row>
    <row r="7619" spans="1:58" s="1" customFormat="1" ht="15">
      <c r="A7619" s="114"/>
      <c r="BF7619" s="116"/>
    </row>
    <row r="7620" spans="1:58" s="1" customFormat="1" ht="15">
      <c r="A7620" s="114"/>
      <c r="BF7620" s="116"/>
    </row>
    <row r="7621" spans="1:58" s="1" customFormat="1" ht="15">
      <c r="A7621" s="114"/>
      <c r="BF7621" s="116"/>
    </row>
    <row r="7622" spans="1:58" s="1" customFormat="1" ht="15">
      <c r="A7622" s="114"/>
      <c r="BF7622" s="116"/>
    </row>
    <row r="7623" spans="1:58" s="1" customFormat="1" ht="15">
      <c r="A7623" s="114"/>
      <c r="BF7623" s="116"/>
    </row>
    <row r="7624" spans="1:58" s="1" customFormat="1" ht="15">
      <c r="A7624" s="114"/>
      <c r="BF7624" s="116"/>
    </row>
    <row r="7625" spans="1:58" s="1" customFormat="1" ht="15">
      <c r="A7625" s="114"/>
      <c r="BF7625" s="116"/>
    </row>
    <row r="7626" spans="1:58" s="1" customFormat="1" ht="15">
      <c r="A7626" s="114"/>
      <c r="BF7626" s="116"/>
    </row>
    <row r="7627" spans="1:58" s="1" customFormat="1" ht="15">
      <c r="A7627" s="114"/>
      <c r="BF7627" s="116"/>
    </row>
    <row r="7628" spans="1:58" s="1" customFormat="1" ht="15">
      <c r="A7628" s="114"/>
      <c r="BF7628" s="116"/>
    </row>
    <row r="7629" spans="1:58" s="1" customFormat="1" ht="15">
      <c r="A7629" s="114"/>
      <c r="BF7629" s="116"/>
    </row>
    <row r="7630" spans="1:58" s="1" customFormat="1" ht="15">
      <c r="A7630" s="114"/>
      <c r="BF7630" s="116"/>
    </row>
    <row r="7631" spans="1:58" s="1" customFormat="1" ht="15">
      <c r="A7631" s="114"/>
      <c r="BF7631" s="116"/>
    </row>
    <row r="7632" spans="1:58" s="1" customFormat="1" ht="15">
      <c r="A7632" s="114"/>
      <c r="BF7632" s="116"/>
    </row>
    <row r="7633" spans="1:58" s="1" customFormat="1" ht="15">
      <c r="A7633" s="114"/>
      <c r="BF7633" s="116"/>
    </row>
    <row r="7634" spans="1:58" s="1" customFormat="1" ht="15">
      <c r="A7634" s="114"/>
      <c r="BF7634" s="116"/>
    </row>
    <row r="7635" spans="1:58" s="1" customFormat="1" ht="15">
      <c r="A7635" s="114"/>
      <c r="BF7635" s="116"/>
    </row>
    <row r="7636" spans="1:58" s="1" customFormat="1" ht="15">
      <c r="A7636" s="114"/>
      <c r="BF7636" s="116"/>
    </row>
    <row r="7637" spans="1:58" s="1" customFormat="1" ht="15">
      <c r="A7637" s="114"/>
      <c r="BF7637" s="116"/>
    </row>
    <row r="7638" spans="1:58" s="1" customFormat="1" ht="15">
      <c r="A7638" s="114"/>
      <c r="BF7638" s="116"/>
    </row>
    <row r="7639" spans="1:58" s="1" customFormat="1" ht="15">
      <c r="A7639" s="114"/>
      <c r="BF7639" s="116"/>
    </row>
    <row r="7640" spans="1:58" s="1" customFormat="1" ht="15">
      <c r="A7640" s="114"/>
      <c r="BF7640" s="116"/>
    </row>
    <row r="7641" spans="1:58" s="1" customFormat="1" ht="15">
      <c r="A7641" s="114"/>
      <c r="BF7641" s="116"/>
    </row>
    <row r="7642" spans="1:58" s="1" customFormat="1" ht="15">
      <c r="A7642" s="114"/>
      <c r="BF7642" s="116"/>
    </row>
    <row r="7643" spans="1:58" s="1" customFormat="1" ht="15">
      <c r="A7643" s="114"/>
      <c r="BF7643" s="116"/>
    </row>
    <row r="7644" spans="1:58" s="1" customFormat="1" ht="15">
      <c r="A7644" s="114"/>
      <c r="BF7644" s="116"/>
    </row>
    <row r="7645" spans="1:58" s="1" customFormat="1" ht="15">
      <c r="A7645" s="114"/>
      <c r="BF7645" s="116"/>
    </row>
    <row r="7646" spans="1:58" s="1" customFormat="1" ht="15">
      <c r="A7646" s="114"/>
      <c r="BF7646" s="116"/>
    </row>
    <row r="7647" spans="1:58" s="1" customFormat="1" ht="15">
      <c r="A7647" s="114"/>
      <c r="BF7647" s="116"/>
    </row>
    <row r="7648" spans="1:58" s="1" customFormat="1" ht="15">
      <c r="A7648" s="114"/>
      <c r="BF7648" s="116"/>
    </row>
    <row r="7649" spans="1:58" s="1" customFormat="1" ht="15">
      <c r="A7649" s="114"/>
      <c r="BF7649" s="116"/>
    </row>
    <row r="7650" spans="1:58" s="1" customFormat="1" ht="15">
      <c r="A7650" s="114"/>
      <c r="BF7650" s="116"/>
    </row>
    <row r="7651" spans="1:58" s="1" customFormat="1" ht="15">
      <c r="A7651" s="114"/>
      <c r="BF7651" s="116"/>
    </row>
    <row r="7652" spans="1:58" s="1" customFormat="1" ht="15">
      <c r="A7652" s="114"/>
      <c r="BF7652" s="116"/>
    </row>
    <row r="7653" spans="1:58" s="1" customFormat="1" ht="15">
      <c r="A7653" s="114"/>
      <c r="BF7653" s="116"/>
    </row>
    <row r="7654" spans="1:58" s="1" customFormat="1" ht="15">
      <c r="A7654" s="114"/>
      <c r="BF7654" s="116"/>
    </row>
    <row r="7655" spans="1:58" s="1" customFormat="1" ht="15">
      <c r="A7655" s="114"/>
      <c r="BF7655" s="116"/>
    </row>
    <row r="7656" spans="1:58" s="1" customFormat="1" ht="15">
      <c r="A7656" s="114"/>
      <c r="BF7656" s="116"/>
    </row>
    <row r="7657" spans="1:58" s="1" customFormat="1" ht="15">
      <c r="A7657" s="114"/>
      <c r="BF7657" s="116"/>
    </row>
    <row r="7658" spans="1:58" s="1" customFormat="1" ht="15">
      <c r="A7658" s="114"/>
      <c r="BF7658" s="116"/>
    </row>
    <row r="7659" spans="1:58" s="1" customFormat="1" ht="15">
      <c r="A7659" s="114"/>
      <c r="BF7659" s="116"/>
    </row>
    <row r="7660" spans="1:58" s="1" customFormat="1" ht="15">
      <c r="A7660" s="114"/>
      <c r="BF7660" s="116"/>
    </row>
    <row r="7661" spans="1:58" s="1" customFormat="1" ht="15">
      <c r="A7661" s="114"/>
      <c r="BF7661" s="116"/>
    </row>
    <row r="7662" spans="1:58" s="1" customFormat="1" ht="15">
      <c r="A7662" s="114"/>
      <c r="BF7662" s="116"/>
    </row>
    <row r="7663" spans="1:58" s="1" customFormat="1" ht="15">
      <c r="A7663" s="114"/>
      <c r="BF7663" s="116"/>
    </row>
    <row r="7664" spans="1:58" s="1" customFormat="1" ht="15">
      <c r="A7664" s="114"/>
      <c r="BF7664" s="116"/>
    </row>
    <row r="7665" spans="1:58" s="1" customFormat="1" ht="15">
      <c r="A7665" s="114"/>
      <c r="BF7665" s="116"/>
    </row>
    <row r="7666" spans="1:58" s="1" customFormat="1" ht="15">
      <c r="A7666" s="114"/>
      <c r="BF7666" s="116"/>
    </row>
    <row r="7667" spans="1:58" s="1" customFormat="1" ht="15">
      <c r="A7667" s="114"/>
      <c r="BF7667" s="116"/>
    </row>
    <row r="7668" spans="1:58" s="1" customFormat="1" ht="15">
      <c r="A7668" s="114"/>
      <c r="BF7668" s="116"/>
    </row>
    <row r="7669" spans="1:58" s="1" customFormat="1" ht="15">
      <c r="A7669" s="114"/>
      <c r="BF7669" s="116"/>
    </row>
    <row r="7670" spans="1:58" s="1" customFormat="1" ht="15">
      <c r="A7670" s="114"/>
      <c r="BF7670" s="116"/>
    </row>
    <row r="7671" spans="1:58" s="1" customFormat="1" ht="15">
      <c r="A7671" s="114"/>
      <c r="BF7671" s="116"/>
    </row>
    <row r="7672" spans="1:58" s="1" customFormat="1" ht="15">
      <c r="A7672" s="114"/>
      <c r="BF7672" s="116"/>
    </row>
    <row r="7673" spans="1:58" s="1" customFormat="1" ht="15">
      <c r="A7673" s="114"/>
      <c r="BF7673" s="116"/>
    </row>
    <row r="7674" spans="1:58" s="1" customFormat="1" ht="15">
      <c r="A7674" s="114"/>
      <c r="BF7674" s="116"/>
    </row>
    <row r="7675" spans="1:58" s="1" customFormat="1" ht="15">
      <c r="A7675" s="114"/>
      <c r="BF7675" s="116"/>
    </row>
    <row r="7676" spans="1:58" s="1" customFormat="1" ht="15">
      <c r="A7676" s="114"/>
      <c r="BF7676" s="116"/>
    </row>
    <row r="7677" spans="1:58" s="1" customFormat="1" ht="15">
      <c r="A7677" s="114"/>
      <c r="BF7677" s="116"/>
    </row>
    <row r="7678" spans="1:58" s="1" customFormat="1" ht="15">
      <c r="A7678" s="114"/>
      <c r="BF7678" s="116"/>
    </row>
    <row r="7679" spans="1:58" s="1" customFormat="1" ht="15">
      <c r="A7679" s="114"/>
      <c r="BF7679" s="116"/>
    </row>
    <row r="7680" spans="1:58" s="1" customFormat="1" ht="15">
      <c r="A7680" s="114"/>
      <c r="BF7680" s="116"/>
    </row>
    <row r="7681" spans="1:58" s="1" customFormat="1" ht="15">
      <c r="A7681" s="114"/>
      <c r="BF7681" s="116"/>
    </row>
    <row r="7682" spans="1:58" s="1" customFormat="1" ht="15">
      <c r="A7682" s="114"/>
      <c r="BF7682" s="116"/>
    </row>
    <row r="7683" spans="1:58" s="1" customFormat="1" ht="15">
      <c r="A7683" s="114"/>
      <c r="BF7683" s="116"/>
    </row>
    <row r="7684" spans="1:58" s="1" customFormat="1" ht="15">
      <c r="A7684" s="114"/>
      <c r="BF7684" s="116"/>
    </row>
    <row r="7685" spans="1:58" s="1" customFormat="1" ht="15">
      <c r="A7685" s="114"/>
      <c r="BF7685" s="116"/>
    </row>
    <row r="7686" spans="1:58" s="1" customFormat="1" ht="15">
      <c r="A7686" s="114"/>
      <c r="BF7686" s="116"/>
    </row>
    <row r="7687" spans="1:58" s="1" customFormat="1" ht="15">
      <c r="A7687" s="114"/>
      <c r="BF7687" s="116"/>
    </row>
    <row r="7688" spans="1:58" s="1" customFormat="1" ht="15">
      <c r="A7688" s="114"/>
      <c r="BF7688" s="116"/>
    </row>
    <row r="7689" spans="1:58" s="1" customFormat="1" ht="15">
      <c r="A7689" s="114"/>
      <c r="BF7689" s="116"/>
    </row>
    <row r="7690" spans="1:58" s="1" customFormat="1" ht="15">
      <c r="A7690" s="114"/>
      <c r="BF7690" s="116"/>
    </row>
    <row r="7691" spans="1:58" s="1" customFormat="1" ht="15">
      <c r="A7691" s="114"/>
      <c r="BF7691" s="116"/>
    </row>
    <row r="7692" spans="1:58" s="1" customFormat="1" ht="15">
      <c r="A7692" s="114"/>
      <c r="BF7692" s="116"/>
    </row>
    <row r="7693" spans="1:58" s="1" customFormat="1" ht="15">
      <c r="A7693" s="114"/>
      <c r="BF7693" s="116"/>
    </row>
    <row r="7694" spans="1:58" s="1" customFormat="1" ht="15">
      <c r="A7694" s="114"/>
      <c r="BF7694" s="116"/>
    </row>
    <row r="7695" spans="1:58" s="1" customFormat="1" ht="15">
      <c r="A7695" s="114"/>
      <c r="BF7695" s="116"/>
    </row>
    <row r="7696" spans="1:58" s="1" customFormat="1" ht="15">
      <c r="A7696" s="114"/>
      <c r="BF7696" s="116"/>
    </row>
    <row r="7697" spans="1:58" s="1" customFormat="1" ht="15">
      <c r="A7697" s="114"/>
      <c r="BF7697" s="116"/>
    </row>
    <row r="7698" spans="1:58" s="1" customFormat="1" ht="15">
      <c r="A7698" s="114"/>
      <c r="BF7698" s="116"/>
    </row>
    <row r="7699" spans="1:58" s="1" customFormat="1" ht="15">
      <c r="A7699" s="114"/>
      <c r="BF7699" s="116"/>
    </row>
    <row r="7700" spans="1:58" s="1" customFormat="1" ht="15">
      <c r="A7700" s="114"/>
      <c r="BF7700" s="116"/>
    </row>
    <row r="7701" spans="1:58" s="1" customFormat="1" ht="15">
      <c r="A7701" s="114"/>
      <c r="BF7701" s="116"/>
    </row>
    <row r="7702" spans="1:58" s="1" customFormat="1" ht="15">
      <c r="A7702" s="114"/>
      <c r="BF7702" s="116"/>
    </row>
    <row r="7703" spans="1:58" s="1" customFormat="1" ht="15">
      <c r="A7703" s="114"/>
      <c r="BF7703" s="116"/>
    </row>
    <row r="7704" spans="1:58" s="1" customFormat="1" ht="15">
      <c r="A7704" s="114"/>
      <c r="BF7704" s="116"/>
    </row>
    <row r="7705" spans="1:58" s="1" customFormat="1" ht="15">
      <c r="A7705" s="114"/>
      <c r="BF7705" s="116"/>
    </row>
    <row r="7706" spans="1:58" s="1" customFormat="1" ht="15">
      <c r="A7706" s="114"/>
      <c r="BF7706" s="116"/>
    </row>
    <row r="7707" spans="1:58" s="1" customFormat="1" ht="15">
      <c r="A7707" s="114"/>
      <c r="BF7707" s="116"/>
    </row>
    <row r="7708" spans="1:58" s="1" customFormat="1" ht="15">
      <c r="A7708" s="114"/>
      <c r="BF7708" s="116"/>
    </row>
    <row r="7709" spans="1:58" s="1" customFormat="1" ht="15">
      <c r="A7709" s="114"/>
      <c r="BF7709" s="116"/>
    </row>
    <row r="7710" spans="1:58" s="1" customFormat="1" ht="15">
      <c r="A7710" s="114"/>
      <c r="BF7710" s="116"/>
    </row>
    <row r="7711" spans="1:58" s="1" customFormat="1" ht="15">
      <c r="A7711" s="114"/>
      <c r="BF7711" s="116"/>
    </row>
    <row r="7712" spans="1:58" s="1" customFormat="1" ht="15">
      <c r="A7712" s="114"/>
      <c r="BF7712" s="116"/>
    </row>
    <row r="7713" spans="1:58" s="1" customFormat="1" ht="15">
      <c r="A7713" s="114"/>
      <c r="BF7713" s="116"/>
    </row>
    <row r="7714" spans="1:58" s="1" customFormat="1" ht="15">
      <c r="A7714" s="114"/>
      <c r="BF7714" s="116"/>
    </row>
    <row r="7715" spans="1:58" s="1" customFormat="1" ht="15">
      <c r="A7715" s="114"/>
      <c r="BF7715" s="116"/>
    </row>
    <row r="7716" spans="1:58" s="1" customFormat="1" ht="15">
      <c r="A7716" s="114"/>
      <c r="BF7716" s="116"/>
    </row>
    <row r="7717" spans="1:58" s="1" customFormat="1" ht="15">
      <c r="A7717" s="114"/>
      <c r="BF7717" s="116"/>
    </row>
    <row r="7718" spans="1:58" s="1" customFormat="1" ht="15">
      <c r="A7718" s="114"/>
      <c r="BF7718" s="116"/>
    </row>
    <row r="7719" spans="1:58" s="1" customFormat="1" ht="15">
      <c r="A7719" s="114"/>
      <c r="BF7719" s="116"/>
    </row>
    <row r="7720" spans="1:58" s="1" customFormat="1" ht="15">
      <c r="A7720" s="114"/>
      <c r="BF7720" s="116"/>
    </row>
    <row r="7721" spans="1:58" s="1" customFormat="1" ht="15">
      <c r="A7721" s="114"/>
      <c r="BF7721" s="116"/>
    </row>
    <row r="7722" spans="1:58" s="1" customFormat="1" ht="15">
      <c r="A7722" s="114"/>
      <c r="BF7722" s="116"/>
    </row>
    <row r="7723" spans="1:58" s="1" customFormat="1" ht="15">
      <c r="A7723" s="114"/>
      <c r="BF7723" s="116"/>
    </row>
    <row r="7724" spans="1:58" s="1" customFormat="1" ht="15">
      <c r="A7724" s="114"/>
      <c r="BF7724" s="116"/>
    </row>
    <row r="7725" spans="1:58" s="1" customFormat="1" ht="15">
      <c r="A7725" s="114"/>
      <c r="BF7725" s="116"/>
    </row>
    <row r="7726" spans="1:58" s="1" customFormat="1" ht="15">
      <c r="A7726" s="114"/>
      <c r="BF7726" s="116"/>
    </row>
    <row r="7727" spans="1:58" s="1" customFormat="1" ht="15">
      <c r="A7727" s="114"/>
      <c r="BF7727" s="116"/>
    </row>
    <row r="7728" spans="1:58" s="1" customFormat="1" ht="15">
      <c r="A7728" s="114"/>
      <c r="BF7728" s="116"/>
    </row>
    <row r="7729" spans="1:58" s="1" customFormat="1" ht="15">
      <c r="A7729" s="114"/>
      <c r="BF7729" s="116"/>
    </row>
    <row r="7730" spans="1:58" s="1" customFormat="1" ht="15">
      <c r="A7730" s="114"/>
      <c r="BF7730" s="116"/>
    </row>
    <row r="7731" spans="1:58" s="1" customFormat="1" ht="15">
      <c r="A7731" s="114"/>
      <c r="BF7731" s="116"/>
    </row>
    <row r="7732" spans="1:58" s="1" customFormat="1" ht="15">
      <c r="A7732" s="114"/>
      <c r="BF7732" s="116"/>
    </row>
    <row r="7733" spans="1:58" s="1" customFormat="1" ht="15">
      <c r="A7733" s="114"/>
      <c r="BF7733" s="116"/>
    </row>
    <row r="7734" spans="1:58" s="1" customFormat="1" ht="15">
      <c r="A7734" s="114"/>
      <c r="BF7734" s="116"/>
    </row>
    <row r="7735" spans="1:58" s="1" customFormat="1" ht="15">
      <c r="A7735" s="114"/>
      <c r="BF7735" s="116"/>
    </row>
    <row r="7736" spans="1:58" s="1" customFormat="1" ht="15">
      <c r="A7736" s="114"/>
      <c r="BF7736" s="116"/>
    </row>
    <row r="7737" spans="1:58" s="1" customFormat="1" ht="15">
      <c r="A7737" s="114"/>
      <c r="BF7737" s="116"/>
    </row>
    <row r="7738" spans="1:58" s="1" customFormat="1" ht="15">
      <c r="A7738" s="114"/>
      <c r="BF7738" s="116"/>
    </row>
    <row r="7739" spans="1:58" s="1" customFormat="1" ht="15">
      <c r="A7739" s="114"/>
      <c r="BF7739" s="116"/>
    </row>
    <row r="7740" spans="1:58" s="1" customFormat="1" ht="15">
      <c r="A7740" s="114"/>
      <c r="BF7740" s="116"/>
    </row>
    <row r="7741" spans="1:58" s="1" customFormat="1" ht="15">
      <c r="A7741" s="114"/>
      <c r="BF7741" s="116"/>
    </row>
    <row r="7742" spans="1:58" s="1" customFormat="1" ht="15">
      <c r="A7742" s="114"/>
      <c r="BF7742" s="116"/>
    </row>
    <row r="7743" spans="1:58" s="1" customFormat="1" ht="15">
      <c r="A7743" s="114"/>
      <c r="BF7743" s="116"/>
    </row>
    <row r="7744" spans="1:58" s="1" customFormat="1" ht="15">
      <c r="A7744" s="114"/>
      <c r="BF7744" s="116"/>
    </row>
    <row r="7745" spans="1:58" s="1" customFormat="1" ht="15">
      <c r="A7745" s="114"/>
      <c r="BF7745" s="116"/>
    </row>
    <row r="7746" spans="1:58" s="1" customFormat="1" ht="15">
      <c r="A7746" s="114"/>
      <c r="BF7746" s="116"/>
    </row>
    <row r="7747" spans="1:58" s="1" customFormat="1" ht="15">
      <c r="A7747" s="114"/>
      <c r="BF7747" s="116"/>
    </row>
    <row r="7748" spans="1:58" s="1" customFormat="1" ht="15">
      <c r="A7748" s="114"/>
      <c r="BF7748" s="116"/>
    </row>
    <row r="7749" spans="1:58" s="1" customFormat="1" ht="15">
      <c r="A7749" s="114"/>
      <c r="BF7749" s="116"/>
    </row>
    <row r="7750" spans="1:58" s="1" customFormat="1" ht="15">
      <c r="A7750" s="114"/>
      <c r="BF7750" s="116"/>
    </row>
    <row r="7751" spans="1:58" s="1" customFormat="1" ht="15">
      <c r="A7751" s="114"/>
      <c r="BF7751" s="116"/>
    </row>
    <row r="7752" spans="1:58" s="1" customFormat="1" ht="15">
      <c r="A7752" s="114"/>
      <c r="BF7752" s="116"/>
    </row>
    <row r="7753" spans="1:58" s="1" customFormat="1" ht="15">
      <c r="A7753" s="114"/>
      <c r="BF7753" s="116"/>
    </row>
    <row r="7754" spans="1:58" s="1" customFormat="1" ht="15">
      <c r="A7754" s="114"/>
      <c r="BF7754" s="116"/>
    </row>
    <row r="7755" spans="1:58" s="1" customFormat="1" ht="15">
      <c r="A7755" s="114"/>
      <c r="BF7755" s="116"/>
    </row>
    <row r="7756" spans="1:58" s="1" customFormat="1" ht="15">
      <c r="A7756" s="114"/>
      <c r="BF7756" s="116"/>
    </row>
    <row r="7757" spans="1:58" s="1" customFormat="1" ht="15">
      <c r="A7757" s="114"/>
      <c r="BF7757" s="116"/>
    </row>
    <row r="7758" spans="1:58" s="1" customFormat="1" ht="15">
      <c r="A7758" s="114"/>
      <c r="BF7758" s="116"/>
    </row>
    <row r="7759" spans="1:58" s="1" customFormat="1" ht="15">
      <c r="A7759" s="114"/>
      <c r="BF7759" s="116"/>
    </row>
    <row r="7760" spans="1:58" s="1" customFormat="1" ht="15">
      <c r="A7760" s="114"/>
      <c r="BF7760" s="116"/>
    </row>
    <row r="7761" spans="1:58" s="1" customFormat="1" ht="15">
      <c r="A7761" s="114"/>
      <c r="BF7761" s="116"/>
    </row>
    <row r="7762" spans="1:58" s="1" customFormat="1" ht="15">
      <c r="A7762" s="114"/>
      <c r="BF7762" s="116"/>
    </row>
    <row r="7763" spans="1:58" s="1" customFormat="1" ht="15">
      <c r="A7763" s="114"/>
      <c r="BF7763" s="116"/>
    </row>
    <row r="7764" spans="1:58" s="1" customFormat="1" ht="15">
      <c r="A7764" s="114"/>
      <c r="BF7764" s="116"/>
    </row>
    <row r="7765" spans="1:58" s="1" customFormat="1" ht="15">
      <c r="A7765" s="114"/>
      <c r="BF7765" s="116"/>
    </row>
    <row r="7766" spans="1:58" s="1" customFormat="1" ht="15">
      <c r="A7766" s="114"/>
      <c r="BF7766" s="116"/>
    </row>
    <row r="7767" spans="1:58" s="1" customFormat="1" ht="15">
      <c r="A7767" s="114"/>
      <c r="BF7767" s="116"/>
    </row>
    <row r="7768" spans="1:58" s="1" customFormat="1" ht="15">
      <c r="A7768" s="114"/>
      <c r="BF7768" s="116"/>
    </row>
    <row r="7769" spans="1:58" s="1" customFormat="1" ht="15">
      <c r="A7769" s="114"/>
      <c r="BF7769" s="116"/>
    </row>
    <row r="7770" spans="1:58" s="1" customFormat="1" ht="15">
      <c r="A7770" s="114"/>
      <c r="BF7770" s="116"/>
    </row>
    <row r="7771" spans="1:58" s="1" customFormat="1" ht="15">
      <c r="A7771" s="114"/>
      <c r="BF7771" s="116"/>
    </row>
    <row r="7772" spans="1:58" s="1" customFormat="1" ht="15">
      <c r="A7772" s="114"/>
      <c r="BF7772" s="116"/>
    </row>
    <row r="7773" spans="1:58" s="1" customFormat="1" ht="15">
      <c r="A7773" s="114"/>
      <c r="BF7773" s="116"/>
    </row>
    <row r="7774" spans="1:58" s="1" customFormat="1" ht="15">
      <c r="A7774" s="114"/>
      <c r="BF7774" s="116"/>
    </row>
    <row r="7775" spans="1:58" s="1" customFormat="1" ht="15">
      <c r="A7775" s="114"/>
      <c r="BF7775" s="116"/>
    </row>
    <row r="7776" spans="1:58" s="1" customFormat="1" ht="15">
      <c r="A7776" s="114"/>
      <c r="BF7776" s="116"/>
    </row>
    <row r="7777" spans="1:58" s="1" customFormat="1" ht="15">
      <c r="A7777" s="114"/>
      <c r="BF7777" s="116"/>
    </row>
    <row r="7778" spans="1:58" s="1" customFormat="1" ht="15">
      <c r="A7778" s="114"/>
      <c r="BF7778" s="116"/>
    </row>
    <row r="7779" spans="1:58" s="1" customFormat="1" ht="15">
      <c r="A7779" s="114"/>
      <c r="BF7779" s="116"/>
    </row>
    <row r="7780" spans="1:58" s="1" customFormat="1" ht="15">
      <c r="A7780" s="114"/>
      <c r="BF7780" s="116"/>
    </row>
    <row r="7781" spans="1:58" s="1" customFormat="1" ht="15">
      <c r="A7781" s="114"/>
      <c r="BF7781" s="116"/>
    </row>
    <row r="7782" spans="1:58" s="1" customFormat="1" ht="15">
      <c r="A7782" s="114"/>
      <c r="BF7782" s="116"/>
    </row>
    <row r="7783" spans="1:58" s="1" customFormat="1" ht="15">
      <c r="A7783" s="114"/>
      <c r="BF7783" s="116"/>
    </row>
    <row r="7784" spans="1:58" s="1" customFormat="1" ht="15">
      <c r="A7784" s="114"/>
      <c r="BF7784" s="116"/>
    </row>
    <row r="7785" spans="1:58" s="1" customFormat="1" ht="15">
      <c r="A7785" s="114"/>
      <c r="BF7785" s="116"/>
    </row>
    <row r="7786" spans="1:58" s="1" customFormat="1" ht="15">
      <c r="A7786" s="114"/>
      <c r="BF7786" s="116"/>
    </row>
    <row r="7787" spans="1:58" s="1" customFormat="1" ht="15">
      <c r="A7787" s="114"/>
      <c r="BF7787" s="116"/>
    </row>
    <row r="7788" spans="1:58" s="1" customFormat="1" ht="15">
      <c r="A7788" s="114"/>
      <c r="BF7788" s="116"/>
    </row>
    <row r="7789" spans="1:58" s="1" customFormat="1" ht="15">
      <c r="A7789" s="114"/>
      <c r="BF7789" s="116"/>
    </row>
    <row r="7790" spans="1:58" s="1" customFormat="1" ht="15">
      <c r="A7790" s="114"/>
      <c r="BF7790" s="116"/>
    </row>
    <row r="7791" spans="1:58" s="1" customFormat="1" ht="15">
      <c r="A7791" s="114"/>
      <c r="BF7791" s="116"/>
    </row>
    <row r="7792" spans="1:58" s="1" customFormat="1" ht="15">
      <c r="A7792" s="114"/>
      <c r="BF7792" s="116"/>
    </row>
    <row r="7793" spans="1:58" s="1" customFormat="1" ht="15">
      <c r="A7793" s="114"/>
      <c r="BF7793" s="116"/>
    </row>
    <row r="7794" spans="1:58" s="1" customFormat="1" ht="15">
      <c r="A7794" s="114"/>
      <c r="BF7794" s="116"/>
    </row>
    <row r="7795" spans="1:58" s="1" customFormat="1" ht="15">
      <c r="A7795" s="114"/>
      <c r="BF7795" s="116"/>
    </row>
    <row r="7796" spans="1:58" s="1" customFormat="1" ht="15">
      <c r="A7796" s="114"/>
      <c r="BF7796" s="116"/>
    </row>
    <row r="7797" spans="1:58" s="1" customFormat="1" ht="15">
      <c r="A7797" s="114"/>
      <c r="BF7797" s="116"/>
    </row>
    <row r="7798" spans="1:58" s="1" customFormat="1" ht="15">
      <c r="A7798" s="114"/>
      <c r="BF7798" s="116"/>
    </row>
    <row r="7799" spans="1:58" s="1" customFormat="1" ht="15">
      <c r="A7799" s="114"/>
      <c r="BF7799" s="116"/>
    </row>
    <row r="7800" spans="1:58" s="1" customFormat="1" ht="15">
      <c r="A7800" s="114"/>
      <c r="BF7800" s="116"/>
    </row>
    <row r="7801" spans="1:58" s="1" customFormat="1" ht="15">
      <c r="A7801" s="114"/>
      <c r="BF7801" s="116"/>
    </row>
    <row r="7802" spans="1:58" s="1" customFormat="1" ht="15">
      <c r="A7802" s="114"/>
      <c r="BF7802" s="116"/>
    </row>
    <row r="7803" spans="1:58" s="1" customFormat="1" ht="15">
      <c r="A7803" s="114"/>
      <c r="BF7803" s="116"/>
    </row>
    <row r="7804" spans="1:58" s="1" customFormat="1" ht="15">
      <c r="A7804" s="114"/>
      <c r="BF7804" s="116"/>
    </row>
    <row r="7805" spans="1:58" s="1" customFormat="1" ht="15">
      <c r="A7805" s="114"/>
      <c r="BF7805" s="116"/>
    </row>
    <row r="7806" spans="1:58" s="1" customFormat="1" ht="15">
      <c r="A7806" s="114"/>
      <c r="BF7806" s="116"/>
    </row>
    <row r="7807" spans="1:58" s="1" customFormat="1" ht="15">
      <c r="A7807" s="114"/>
      <c r="BF7807" s="116"/>
    </row>
    <row r="7808" spans="1:58" s="1" customFormat="1" ht="15">
      <c r="A7808" s="114"/>
      <c r="BF7808" s="116"/>
    </row>
    <row r="7809" spans="1:58" s="1" customFormat="1" ht="15">
      <c r="A7809" s="114"/>
      <c r="BF7809" s="116"/>
    </row>
    <row r="7810" spans="1:58" s="1" customFormat="1" ht="15">
      <c r="A7810" s="114"/>
      <c r="BF7810" s="116"/>
    </row>
    <row r="7811" spans="1:58" s="1" customFormat="1" ht="15">
      <c r="A7811" s="114"/>
      <c r="BF7811" s="116"/>
    </row>
    <row r="7812" spans="1:58" s="1" customFormat="1" ht="15">
      <c r="A7812" s="114"/>
      <c r="BF7812" s="116"/>
    </row>
    <row r="7813" spans="1:58" s="1" customFormat="1" ht="15">
      <c r="A7813" s="114"/>
      <c r="BF7813" s="116"/>
    </row>
    <row r="7814" spans="1:58" s="1" customFormat="1" ht="15">
      <c r="A7814" s="114"/>
      <c r="BF7814" s="116"/>
    </row>
    <row r="7815" spans="1:58" s="1" customFormat="1" ht="15">
      <c r="A7815" s="114"/>
      <c r="BF7815" s="116"/>
    </row>
    <row r="7816" spans="1:58" s="1" customFormat="1" ht="15">
      <c r="A7816" s="114"/>
      <c r="BF7816" s="116"/>
    </row>
    <row r="7817" spans="1:58" s="1" customFormat="1" ht="15">
      <c r="A7817" s="114"/>
      <c r="BF7817" s="116"/>
    </row>
    <row r="7818" spans="1:58" s="1" customFormat="1" ht="15">
      <c r="A7818" s="114"/>
      <c r="BF7818" s="116"/>
    </row>
    <row r="7819" spans="1:58" s="1" customFormat="1" ht="15">
      <c r="A7819" s="114"/>
      <c r="BF7819" s="116"/>
    </row>
    <row r="7820" spans="1:58" s="1" customFormat="1" ht="15">
      <c r="A7820" s="114"/>
      <c r="BF7820" s="116"/>
    </row>
    <row r="7821" spans="1:58" s="1" customFormat="1" ht="15">
      <c r="A7821" s="114"/>
      <c r="BF7821" s="116"/>
    </row>
    <row r="7822" spans="1:58" s="1" customFormat="1" ht="15">
      <c r="A7822" s="114"/>
      <c r="BF7822" s="116"/>
    </row>
    <row r="7823" spans="1:58" s="1" customFormat="1" ht="15">
      <c r="A7823" s="114"/>
      <c r="BF7823" s="116"/>
    </row>
    <row r="7824" spans="1:58" s="1" customFormat="1" ht="15">
      <c r="A7824" s="114"/>
      <c r="BF7824" s="116"/>
    </row>
    <row r="7825" spans="1:58" s="1" customFormat="1" ht="15">
      <c r="A7825" s="114"/>
      <c r="BF7825" s="116"/>
    </row>
    <row r="7826" spans="1:58" s="1" customFormat="1" ht="15">
      <c r="A7826" s="114"/>
      <c r="BF7826" s="116"/>
    </row>
    <row r="7827" spans="1:58" s="1" customFormat="1" ht="15">
      <c r="A7827" s="114"/>
      <c r="BF7827" s="116"/>
    </row>
    <row r="7828" spans="1:58" s="1" customFormat="1" ht="15">
      <c r="A7828" s="114"/>
      <c r="BF7828" s="116"/>
    </row>
    <row r="7829" spans="1:58" s="1" customFormat="1" ht="15">
      <c r="A7829" s="114"/>
      <c r="BF7829" s="116"/>
    </row>
    <row r="7830" spans="1:58" s="1" customFormat="1" ht="15">
      <c r="A7830" s="114"/>
      <c r="BF7830" s="116"/>
    </row>
    <row r="7831" spans="1:58" s="1" customFormat="1" ht="15">
      <c r="A7831" s="114"/>
      <c r="BF7831" s="116"/>
    </row>
    <row r="7832" spans="1:58" s="1" customFormat="1" ht="15">
      <c r="A7832" s="114"/>
      <c r="BF7832" s="116"/>
    </row>
    <row r="7833" spans="1:58" s="1" customFormat="1" ht="15">
      <c r="A7833" s="114"/>
      <c r="BF7833" s="116"/>
    </row>
    <row r="7834" spans="1:58" s="1" customFormat="1" ht="15">
      <c r="A7834" s="114"/>
      <c r="BF7834" s="116"/>
    </row>
    <row r="7835" spans="1:58" s="1" customFormat="1" ht="15">
      <c r="A7835" s="114"/>
      <c r="BF7835" s="116"/>
    </row>
    <row r="7836" spans="1:58" s="1" customFormat="1" ht="15">
      <c r="A7836" s="114"/>
      <c r="BF7836" s="116"/>
    </row>
    <row r="7837" spans="1:58" s="1" customFormat="1" ht="15">
      <c r="A7837" s="114"/>
      <c r="BF7837" s="116"/>
    </row>
    <row r="7838" spans="1:58" s="1" customFormat="1" ht="15">
      <c r="A7838" s="114"/>
      <c r="BF7838" s="116"/>
    </row>
    <row r="7839" spans="1:58" s="1" customFormat="1" ht="15">
      <c r="A7839" s="114"/>
      <c r="BF7839" s="116"/>
    </row>
    <row r="7840" spans="1:58" s="1" customFormat="1" ht="15">
      <c r="A7840" s="114"/>
      <c r="BF7840" s="116"/>
    </row>
    <row r="7841" spans="1:58" s="1" customFormat="1" ht="15">
      <c r="A7841" s="114"/>
      <c r="BF7841" s="116"/>
    </row>
    <row r="7842" spans="1:58" s="1" customFormat="1" ht="15">
      <c r="A7842" s="114"/>
      <c r="BF7842" s="116"/>
    </row>
    <row r="7843" spans="1:58" s="1" customFormat="1" ht="15">
      <c r="A7843" s="114"/>
      <c r="BF7843" s="116"/>
    </row>
    <row r="7844" spans="1:58" s="1" customFormat="1" ht="15">
      <c r="A7844" s="114"/>
      <c r="BF7844" s="116"/>
    </row>
    <row r="7845" spans="1:58" s="1" customFormat="1" ht="15">
      <c r="A7845" s="114"/>
      <c r="BF7845" s="116"/>
    </row>
    <row r="7846" spans="1:58" s="1" customFormat="1" ht="15">
      <c r="A7846" s="114"/>
      <c r="BF7846" s="116"/>
    </row>
    <row r="7847" spans="1:58" s="1" customFormat="1" ht="15">
      <c r="A7847" s="114"/>
      <c r="BF7847" s="116"/>
    </row>
    <row r="7848" spans="1:58" s="1" customFormat="1" ht="15">
      <c r="A7848" s="114"/>
      <c r="BF7848" s="116"/>
    </row>
    <row r="7849" spans="1:58" s="1" customFormat="1" ht="15">
      <c r="A7849" s="114"/>
      <c r="BF7849" s="116"/>
    </row>
    <row r="7850" spans="1:58" s="1" customFormat="1" ht="15">
      <c r="A7850" s="114"/>
      <c r="BF7850" s="116"/>
    </row>
    <row r="7851" spans="1:58" s="1" customFormat="1" ht="15">
      <c r="A7851" s="114"/>
      <c r="BF7851" s="116"/>
    </row>
    <row r="7852" spans="1:58" s="1" customFormat="1" ht="15">
      <c r="A7852" s="114"/>
      <c r="BF7852" s="116"/>
    </row>
    <row r="7853" spans="1:58" s="1" customFormat="1" ht="15">
      <c r="A7853" s="114"/>
      <c r="BF7853" s="116"/>
    </row>
    <row r="7854" spans="1:58" s="1" customFormat="1" ht="15">
      <c r="A7854" s="114"/>
      <c r="BF7854" s="116"/>
    </row>
    <row r="7855" spans="1:58" s="1" customFormat="1" ht="15">
      <c r="A7855" s="114"/>
      <c r="BF7855" s="116"/>
    </row>
    <row r="7856" spans="1:58" s="1" customFormat="1" ht="15">
      <c r="A7856" s="114"/>
      <c r="BF7856" s="116"/>
    </row>
    <row r="7857" spans="1:58" s="1" customFormat="1" ht="15">
      <c r="A7857" s="114"/>
      <c r="BF7857" s="116"/>
    </row>
    <row r="7858" spans="1:58" s="1" customFormat="1" ht="15">
      <c r="A7858" s="114"/>
      <c r="BF7858" s="116"/>
    </row>
    <row r="7859" spans="1:58" s="1" customFormat="1" ht="15">
      <c r="A7859" s="114"/>
      <c r="BF7859" s="116"/>
    </row>
    <row r="7860" spans="1:58" s="1" customFormat="1" ht="15">
      <c r="A7860" s="114"/>
      <c r="BF7860" s="116"/>
    </row>
    <row r="7861" spans="1:58" s="1" customFormat="1" ht="15">
      <c r="A7861" s="114"/>
      <c r="BF7861" s="116"/>
    </row>
    <row r="7862" spans="1:58" s="1" customFormat="1" ht="15">
      <c r="A7862" s="114"/>
      <c r="BF7862" s="116"/>
    </row>
    <row r="7863" spans="1:58" s="1" customFormat="1" ht="15">
      <c r="A7863" s="114"/>
      <c r="BF7863" s="116"/>
    </row>
    <row r="7864" spans="1:58" s="1" customFormat="1" ht="15">
      <c r="A7864" s="114"/>
      <c r="BF7864" s="116"/>
    </row>
    <row r="7865" spans="1:58" s="1" customFormat="1" ht="15">
      <c r="A7865" s="114"/>
      <c r="BF7865" s="116"/>
    </row>
    <row r="7866" spans="1:58" s="1" customFormat="1" ht="15">
      <c r="A7866" s="114"/>
      <c r="BF7866" s="116"/>
    </row>
    <row r="7867" spans="1:58" s="1" customFormat="1" ht="15">
      <c r="A7867" s="114"/>
      <c r="BF7867" s="116"/>
    </row>
    <row r="7868" spans="1:58" s="1" customFormat="1" ht="15">
      <c r="A7868" s="114"/>
      <c r="BF7868" s="116"/>
    </row>
    <row r="7869" spans="1:58" s="1" customFormat="1" ht="15">
      <c r="A7869" s="114"/>
      <c r="BF7869" s="116"/>
    </row>
    <row r="7870" spans="1:58" s="1" customFormat="1" ht="15">
      <c r="A7870" s="114"/>
      <c r="BF7870" s="116"/>
    </row>
    <row r="7871" spans="1:58" s="1" customFormat="1" ht="15">
      <c r="A7871" s="114"/>
      <c r="BF7871" s="116"/>
    </row>
    <row r="7872" spans="1:58" s="1" customFormat="1" ht="15">
      <c r="A7872" s="114"/>
      <c r="BF7872" s="116"/>
    </row>
    <row r="7873" spans="1:58" s="1" customFormat="1" ht="15">
      <c r="A7873" s="114"/>
      <c r="BF7873" s="116"/>
    </row>
    <row r="7874" spans="1:58" s="1" customFormat="1" ht="15">
      <c r="A7874" s="114"/>
      <c r="BF7874" s="116"/>
    </row>
    <row r="7875" spans="1:58" s="1" customFormat="1" ht="15">
      <c r="A7875" s="114"/>
      <c r="BF7875" s="116"/>
    </row>
    <row r="7876" spans="1:58" s="1" customFormat="1" ht="15">
      <c r="A7876" s="114"/>
      <c r="BF7876" s="116"/>
    </row>
    <row r="7877" spans="1:58" s="1" customFormat="1" ht="15">
      <c r="A7877" s="114"/>
      <c r="BF7877" s="116"/>
    </row>
    <row r="7878" spans="1:58" s="1" customFormat="1" ht="15">
      <c r="A7878" s="114"/>
      <c r="BF7878" s="116"/>
    </row>
    <row r="7879" spans="1:58" s="1" customFormat="1" ht="15">
      <c r="A7879" s="114"/>
      <c r="BF7879" s="116"/>
    </row>
    <row r="7880" spans="1:58" s="1" customFormat="1" ht="15">
      <c r="A7880" s="114"/>
      <c r="BF7880" s="116"/>
    </row>
    <row r="7881" spans="1:58" s="1" customFormat="1" ht="15">
      <c r="A7881" s="114"/>
      <c r="BF7881" s="116"/>
    </row>
    <row r="7882" spans="1:58" s="1" customFormat="1" ht="15">
      <c r="A7882" s="114"/>
      <c r="BF7882" s="116"/>
    </row>
    <row r="7883" spans="1:58" s="1" customFormat="1" ht="15">
      <c r="A7883" s="114"/>
      <c r="BF7883" s="116"/>
    </row>
    <row r="7884" spans="1:58" s="1" customFormat="1" ht="15">
      <c r="A7884" s="114"/>
      <c r="BF7884" s="116"/>
    </row>
    <row r="7885" spans="1:58" s="1" customFormat="1" ht="15">
      <c r="A7885" s="114"/>
      <c r="BF7885" s="116"/>
    </row>
    <row r="7886" spans="1:58" s="1" customFormat="1" ht="15">
      <c r="A7886" s="114"/>
      <c r="BF7886" s="116"/>
    </row>
    <row r="7887" spans="1:58" s="1" customFormat="1" ht="15">
      <c r="A7887" s="114"/>
      <c r="BF7887" s="116"/>
    </row>
    <row r="7888" spans="1:58" s="1" customFormat="1" ht="15">
      <c r="A7888" s="114"/>
      <c r="BF7888" s="116"/>
    </row>
    <row r="7889" spans="1:58" s="1" customFormat="1" ht="15">
      <c r="A7889" s="114"/>
      <c r="BF7889" s="116"/>
    </row>
    <row r="7890" spans="1:58" s="1" customFormat="1" ht="15">
      <c r="A7890" s="114"/>
      <c r="BF7890" s="116"/>
    </row>
    <row r="7891" spans="1:58" s="1" customFormat="1" ht="15">
      <c r="A7891" s="114"/>
      <c r="BF7891" s="116"/>
    </row>
    <row r="7892" spans="1:58" s="1" customFormat="1" ht="15">
      <c r="A7892" s="114"/>
      <c r="BF7892" s="116"/>
    </row>
    <row r="7893" spans="1:58" s="1" customFormat="1" ht="15">
      <c r="A7893" s="114"/>
      <c r="BF7893" s="116"/>
    </row>
    <row r="7894" spans="1:58" s="1" customFormat="1" ht="15">
      <c r="A7894" s="114"/>
      <c r="BF7894" s="116"/>
    </row>
    <row r="7895" spans="1:58" s="1" customFormat="1" ht="15">
      <c r="A7895" s="114"/>
      <c r="BF7895" s="116"/>
    </row>
    <row r="7896" spans="1:58" s="1" customFormat="1" ht="15">
      <c r="A7896" s="114"/>
      <c r="BF7896" s="116"/>
    </row>
    <row r="7897" spans="1:58" s="1" customFormat="1" ht="15">
      <c r="A7897" s="114"/>
      <c r="BF7897" s="116"/>
    </row>
    <row r="7898" spans="1:58" s="1" customFormat="1" ht="15">
      <c r="A7898" s="114"/>
      <c r="BF7898" s="116"/>
    </row>
    <row r="7899" spans="1:58" s="1" customFormat="1" ht="15">
      <c r="A7899" s="114"/>
      <c r="BF7899" s="116"/>
    </row>
    <row r="7900" spans="1:58" s="1" customFormat="1" ht="15">
      <c r="A7900" s="114"/>
      <c r="BF7900" s="116"/>
    </row>
    <row r="7901" spans="1:58" s="1" customFormat="1" ht="15">
      <c r="A7901" s="114"/>
      <c r="BF7901" s="116"/>
    </row>
    <row r="7902" spans="1:58" s="1" customFormat="1" ht="15">
      <c r="A7902" s="114"/>
      <c r="BF7902" s="116"/>
    </row>
    <row r="7903" spans="1:58" s="1" customFormat="1" ht="15">
      <c r="A7903" s="114"/>
      <c r="BF7903" s="116"/>
    </row>
    <row r="7904" spans="1:58" s="1" customFormat="1" ht="15">
      <c r="A7904" s="114"/>
      <c r="BF7904" s="116"/>
    </row>
    <row r="7905" spans="1:58" s="1" customFormat="1" ht="15">
      <c r="A7905" s="114"/>
      <c r="BF7905" s="116"/>
    </row>
    <row r="7906" spans="1:58" s="1" customFormat="1" ht="15">
      <c r="A7906" s="114"/>
      <c r="BF7906" s="116"/>
    </row>
    <row r="7907" spans="1:58" s="1" customFormat="1" ht="15">
      <c r="A7907" s="114"/>
      <c r="BF7907" s="116"/>
    </row>
    <row r="7908" spans="1:58" s="1" customFormat="1" ht="15">
      <c r="A7908" s="114"/>
      <c r="BF7908" s="116"/>
    </row>
    <row r="7909" spans="1:58" s="1" customFormat="1" ht="15">
      <c r="A7909" s="114"/>
      <c r="BF7909" s="116"/>
    </row>
    <row r="7910" spans="1:58" s="1" customFormat="1" ht="15">
      <c r="A7910" s="114"/>
      <c r="BF7910" s="116"/>
    </row>
    <row r="7911" spans="1:58" s="1" customFormat="1" ht="15">
      <c r="A7911" s="114"/>
      <c r="BF7911" s="116"/>
    </row>
    <row r="7912" spans="1:58" s="1" customFormat="1" ht="15">
      <c r="A7912" s="114"/>
      <c r="BF7912" s="116"/>
    </row>
    <row r="7913" spans="1:58" s="1" customFormat="1" ht="15">
      <c r="A7913" s="114"/>
      <c r="BF7913" s="116"/>
    </row>
    <row r="7914" spans="1:58" s="1" customFormat="1" ht="15">
      <c r="A7914" s="114"/>
      <c r="BF7914" s="116"/>
    </row>
    <row r="7915" spans="1:58" s="1" customFormat="1" ht="15">
      <c r="A7915" s="114"/>
      <c r="BF7915" s="116"/>
    </row>
    <row r="7916" spans="1:58" s="1" customFormat="1" ht="15">
      <c r="A7916" s="114"/>
      <c r="BF7916" s="116"/>
    </row>
    <row r="7917" spans="1:58" s="1" customFormat="1" ht="15">
      <c r="A7917" s="114"/>
      <c r="BF7917" s="116"/>
    </row>
    <row r="7918" spans="1:58" s="1" customFormat="1" ht="15">
      <c r="A7918" s="114"/>
      <c r="BF7918" s="116"/>
    </row>
    <row r="7919" spans="1:58" s="1" customFormat="1" ht="15">
      <c r="A7919" s="114"/>
      <c r="BF7919" s="116"/>
    </row>
    <row r="7920" spans="1:58" s="1" customFormat="1" ht="15">
      <c r="A7920" s="114"/>
      <c r="BF7920" s="116"/>
    </row>
    <row r="7921" spans="1:58" s="1" customFormat="1" ht="15">
      <c r="A7921" s="114"/>
      <c r="BF7921" s="116"/>
    </row>
    <row r="7922" spans="1:58" s="1" customFormat="1" ht="15">
      <c r="A7922" s="114"/>
      <c r="BF7922" s="116"/>
    </row>
    <row r="7923" spans="1:58" s="1" customFormat="1" ht="15">
      <c r="A7923" s="114"/>
      <c r="BF7923" s="116"/>
    </row>
    <row r="7924" spans="1:58" s="1" customFormat="1" ht="15">
      <c r="A7924" s="114"/>
      <c r="BF7924" s="116"/>
    </row>
    <row r="7925" spans="1:58" s="1" customFormat="1" ht="15">
      <c r="A7925" s="114"/>
      <c r="BF7925" s="116"/>
    </row>
    <row r="7926" spans="1:58" s="1" customFormat="1" ht="15">
      <c r="A7926" s="114"/>
      <c r="BF7926" s="116"/>
    </row>
    <row r="7927" spans="1:58" s="1" customFormat="1" ht="15">
      <c r="A7927" s="114"/>
      <c r="BF7927" s="116"/>
    </row>
    <row r="7928" spans="1:58" s="1" customFormat="1" ht="15">
      <c r="A7928" s="114"/>
      <c r="BF7928" s="116"/>
    </row>
    <row r="7929" spans="1:58" s="1" customFormat="1" ht="15">
      <c r="A7929" s="114"/>
      <c r="BF7929" s="116"/>
    </row>
    <row r="7930" spans="1:58" s="1" customFormat="1" ht="15">
      <c r="A7930" s="114"/>
      <c r="BF7930" s="116"/>
    </row>
    <row r="7931" spans="1:58" s="1" customFormat="1" ht="15">
      <c r="A7931" s="114"/>
      <c r="BF7931" s="116"/>
    </row>
    <row r="7932" spans="1:58" s="1" customFormat="1" ht="15">
      <c r="A7932" s="114"/>
      <c r="BF7932" s="116"/>
    </row>
    <row r="7933" spans="1:58" s="1" customFormat="1" ht="15">
      <c r="A7933" s="114"/>
      <c r="BF7933" s="116"/>
    </row>
    <row r="7934" spans="1:58" s="1" customFormat="1" ht="15">
      <c r="A7934" s="114"/>
      <c r="BF7934" s="116"/>
    </row>
    <row r="7935" spans="1:58" s="1" customFormat="1" ht="15">
      <c r="A7935" s="114"/>
      <c r="BF7935" s="116"/>
    </row>
    <row r="7936" spans="1:58" s="1" customFormat="1" ht="15">
      <c r="A7936" s="114"/>
      <c r="BF7936" s="116"/>
    </row>
    <row r="7937" spans="1:58" s="1" customFormat="1" ht="15">
      <c r="A7937" s="114"/>
      <c r="BF7937" s="116"/>
    </row>
    <row r="7938" spans="1:58" s="1" customFormat="1" ht="15">
      <c r="A7938" s="114"/>
      <c r="BF7938" s="116"/>
    </row>
    <row r="7939" spans="1:58" s="1" customFormat="1" ht="15">
      <c r="A7939" s="114"/>
      <c r="BF7939" s="116"/>
    </row>
    <row r="7940" spans="1:58" s="1" customFormat="1" ht="15">
      <c r="A7940" s="114"/>
      <c r="BF7940" s="116"/>
    </row>
    <row r="7941" spans="1:58" s="1" customFormat="1" ht="15">
      <c r="A7941" s="114"/>
      <c r="BF7941" s="116"/>
    </row>
    <row r="7942" spans="1:58" s="1" customFormat="1" ht="15">
      <c r="A7942" s="114"/>
      <c r="BF7942" s="116"/>
    </row>
    <row r="7943" spans="1:58" s="1" customFormat="1" ht="15">
      <c r="A7943" s="114"/>
      <c r="BF7943" s="116"/>
    </row>
    <row r="7944" spans="1:58" s="1" customFormat="1" ht="15">
      <c r="A7944" s="114"/>
      <c r="BF7944" s="116"/>
    </row>
    <row r="7945" spans="1:58" s="1" customFormat="1" ht="15">
      <c r="A7945" s="114"/>
      <c r="BF7945" s="116"/>
    </row>
    <row r="7946" spans="1:58" s="1" customFormat="1" ht="15">
      <c r="A7946" s="114"/>
      <c r="BF7946" s="116"/>
    </row>
    <row r="7947" spans="1:58" s="1" customFormat="1" ht="15">
      <c r="A7947" s="114"/>
      <c r="BF7947" s="116"/>
    </row>
    <row r="7948" spans="1:58" s="1" customFormat="1" ht="15">
      <c r="A7948" s="114"/>
      <c r="BF7948" s="116"/>
    </row>
    <row r="7949" spans="1:58" s="1" customFormat="1" ht="15">
      <c r="A7949" s="114"/>
      <c r="BF7949" s="116"/>
    </row>
    <row r="7950" spans="1:58" s="1" customFormat="1" ht="15">
      <c r="A7950" s="114"/>
      <c r="BF7950" s="116"/>
    </row>
    <row r="7951" spans="1:58" s="1" customFormat="1" ht="15">
      <c r="A7951" s="114"/>
      <c r="BF7951" s="116"/>
    </row>
    <row r="7952" spans="1:58" s="1" customFormat="1" ht="15">
      <c r="A7952" s="114"/>
      <c r="BF7952" s="116"/>
    </row>
    <row r="7953" spans="1:58" s="1" customFormat="1" ht="15">
      <c r="A7953" s="114"/>
      <c r="BF7953" s="116"/>
    </row>
    <row r="7954" spans="1:58" s="1" customFormat="1" ht="15">
      <c r="A7954" s="114"/>
      <c r="BF7954" s="116"/>
    </row>
    <row r="7955" spans="1:58" s="1" customFormat="1" ht="15">
      <c r="A7955" s="114"/>
      <c r="BF7955" s="116"/>
    </row>
    <row r="7956" spans="1:58" s="1" customFormat="1" ht="15">
      <c r="A7956" s="114"/>
      <c r="BF7956" s="116"/>
    </row>
    <row r="7957" spans="1:58" s="1" customFormat="1" ht="15">
      <c r="A7957" s="114"/>
      <c r="BF7957" s="116"/>
    </row>
    <row r="7958" spans="1:58" s="1" customFormat="1" ht="15">
      <c r="A7958" s="114"/>
      <c r="BF7958" s="116"/>
    </row>
    <row r="7959" spans="1:58" s="1" customFormat="1" ht="15">
      <c r="A7959" s="114"/>
      <c r="BF7959" s="116"/>
    </row>
    <row r="7960" spans="1:58" s="1" customFormat="1" ht="15">
      <c r="A7960" s="114"/>
      <c r="BF7960" s="116"/>
    </row>
    <row r="7961" spans="1:58" s="1" customFormat="1" ht="15">
      <c r="A7961" s="114"/>
      <c r="BF7961" s="116"/>
    </row>
    <row r="7962" spans="1:58" s="1" customFormat="1" ht="15">
      <c r="A7962" s="114"/>
      <c r="BF7962" s="116"/>
    </row>
    <row r="7963" spans="1:58" s="1" customFormat="1" ht="15">
      <c r="A7963" s="114"/>
      <c r="BF7963" s="116"/>
    </row>
    <row r="7964" spans="1:58" s="1" customFormat="1" ht="15">
      <c r="A7964" s="114"/>
      <c r="BF7964" s="116"/>
    </row>
    <row r="7965" spans="1:58" s="1" customFormat="1" ht="15">
      <c r="A7965" s="114"/>
      <c r="BF7965" s="116"/>
    </row>
    <row r="7966" spans="1:58" s="1" customFormat="1" ht="15">
      <c r="A7966" s="114"/>
      <c r="BF7966" s="116"/>
    </row>
    <row r="7967" spans="1:58" s="1" customFormat="1" ht="15">
      <c r="A7967" s="114"/>
      <c r="BF7967" s="116"/>
    </row>
    <row r="7968" spans="1:58" s="1" customFormat="1" ht="15">
      <c r="A7968" s="114"/>
      <c r="BF7968" s="116"/>
    </row>
    <row r="7969" spans="1:58" s="1" customFormat="1" ht="15">
      <c r="A7969" s="114"/>
      <c r="BF7969" s="116"/>
    </row>
    <row r="7970" spans="1:58" s="1" customFormat="1" ht="15">
      <c r="A7970" s="114"/>
      <c r="BF7970" s="116"/>
    </row>
    <row r="7971" spans="1:58" s="1" customFormat="1" ht="15">
      <c r="A7971" s="114"/>
      <c r="BF7971" s="116"/>
    </row>
    <row r="7972" spans="1:58" s="1" customFormat="1" ht="15">
      <c r="A7972" s="114"/>
      <c r="BF7972" s="116"/>
    </row>
    <row r="7973" spans="1:58" s="1" customFormat="1" ht="15">
      <c r="A7973" s="114"/>
      <c r="BF7973" s="116"/>
    </row>
    <row r="7974" spans="1:58" s="1" customFormat="1" ht="15">
      <c r="A7974" s="114"/>
      <c r="BF7974" s="116"/>
    </row>
    <row r="7975" spans="1:58" s="1" customFormat="1" ht="15">
      <c r="A7975" s="114"/>
      <c r="BF7975" s="116"/>
    </row>
    <row r="7976" spans="1:58" s="1" customFormat="1" ht="15">
      <c r="A7976" s="114"/>
      <c r="BF7976" s="116"/>
    </row>
    <row r="7977" spans="1:58" s="1" customFormat="1" ht="15">
      <c r="A7977" s="114"/>
      <c r="BF7977" s="116"/>
    </row>
    <row r="7978" spans="1:58" s="1" customFormat="1" ht="15">
      <c r="A7978" s="114"/>
      <c r="BF7978" s="116"/>
    </row>
    <row r="7979" spans="1:58" s="1" customFormat="1" ht="15">
      <c r="A7979" s="114"/>
      <c r="BF7979" s="116"/>
    </row>
    <row r="7980" spans="1:58" s="1" customFormat="1" ht="15">
      <c r="A7980" s="114"/>
      <c r="BF7980" s="116"/>
    </row>
    <row r="7981" spans="1:58" s="1" customFormat="1" ht="15">
      <c r="A7981" s="114"/>
      <c r="BF7981" s="116"/>
    </row>
    <row r="7982" spans="1:58" s="1" customFormat="1" ht="15">
      <c r="A7982" s="114"/>
      <c r="BF7982" s="116"/>
    </row>
    <row r="7983" spans="1:58" s="1" customFormat="1" ht="15">
      <c r="A7983" s="114"/>
      <c r="BF7983" s="116"/>
    </row>
    <row r="7984" spans="1:58" s="1" customFormat="1" ht="15">
      <c r="A7984" s="114"/>
      <c r="BF7984" s="116"/>
    </row>
    <row r="7985" spans="1:58" s="1" customFormat="1" ht="15">
      <c r="A7985" s="114"/>
      <c r="BF7985" s="116"/>
    </row>
    <row r="7986" spans="1:58" s="1" customFormat="1" ht="15">
      <c r="A7986" s="114"/>
      <c r="BF7986" s="116"/>
    </row>
    <row r="7987" spans="1:58" s="1" customFormat="1" ht="15">
      <c r="A7987" s="114"/>
      <c r="BF7987" s="116"/>
    </row>
    <row r="7988" spans="1:58" s="1" customFormat="1" ht="15">
      <c r="A7988" s="114"/>
      <c r="BF7988" s="116"/>
    </row>
    <row r="7989" spans="1:58" s="1" customFormat="1" ht="15">
      <c r="A7989" s="114"/>
      <c r="BF7989" s="116"/>
    </row>
    <row r="7990" spans="1:58" s="1" customFormat="1" ht="15">
      <c r="A7990" s="114"/>
      <c r="BF7990" s="116"/>
    </row>
    <row r="7991" spans="1:58" s="1" customFormat="1" ht="15">
      <c r="A7991" s="114"/>
      <c r="BF7991" s="116"/>
    </row>
    <row r="7992" spans="1:58" s="1" customFormat="1" ht="15">
      <c r="A7992" s="114"/>
      <c r="BF7992" s="116"/>
    </row>
    <row r="7993" spans="1:58" s="1" customFormat="1" ht="15">
      <c r="A7993" s="114"/>
      <c r="BF7993" s="116"/>
    </row>
    <row r="7994" spans="1:58" s="1" customFormat="1" ht="15">
      <c r="A7994" s="114"/>
      <c r="BF7994" s="116"/>
    </row>
    <row r="7995" spans="1:58" s="1" customFormat="1" ht="15">
      <c r="A7995" s="114"/>
      <c r="BF7995" s="116"/>
    </row>
    <row r="7996" spans="1:58" s="1" customFormat="1" ht="15">
      <c r="A7996" s="114"/>
      <c r="BF7996" s="116"/>
    </row>
    <row r="7997" spans="1:58" s="1" customFormat="1" ht="15">
      <c r="A7997" s="114"/>
      <c r="BF7997" s="116"/>
    </row>
    <row r="7998" spans="1:58" s="1" customFormat="1" ht="15">
      <c r="A7998" s="114"/>
      <c r="BF7998" s="116"/>
    </row>
    <row r="7999" spans="1:58" s="1" customFormat="1" ht="15">
      <c r="A7999" s="114"/>
      <c r="BF7999" s="116"/>
    </row>
    <row r="8000" spans="1:58" s="1" customFormat="1" ht="15">
      <c r="A8000" s="114"/>
      <c r="BF8000" s="116"/>
    </row>
    <row r="8001" spans="1:58" s="1" customFormat="1" ht="15">
      <c r="A8001" s="114"/>
      <c r="BF8001" s="116"/>
    </row>
    <row r="8002" spans="1:58" s="1" customFormat="1" ht="15">
      <c r="A8002" s="114"/>
      <c r="BF8002" s="116"/>
    </row>
    <row r="8003" spans="1:58" s="1" customFormat="1" ht="15">
      <c r="A8003" s="114"/>
      <c r="BF8003" s="116"/>
    </row>
    <row r="8004" spans="1:58" s="1" customFormat="1" ht="15">
      <c r="A8004" s="114"/>
      <c r="BF8004" s="116"/>
    </row>
    <row r="8005" spans="1:58" s="1" customFormat="1" ht="15">
      <c r="A8005" s="114"/>
      <c r="BF8005" s="116"/>
    </row>
    <row r="8006" spans="1:58" s="1" customFormat="1" ht="15">
      <c r="A8006" s="114"/>
      <c r="BF8006" s="116"/>
    </row>
    <row r="8007" spans="1:58" s="1" customFormat="1" ht="15">
      <c r="A8007" s="114"/>
      <c r="BF8007" s="116"/>
    </row>
    <row r="8008" spans="1:58" s="1" customFormat="1" ht="15">
      <c r="A8008" s="114"/>
      <c r="BF8008" s="116"/>
    </row>
    <row r="8009" spans="1:58" s="1" customFormat="1" ht="15">
      <c r="A8009" s="114"/>
      <c r="BF8009" s="116"/>
    </row>
    <row r="8010" spans="1:58" s="1" customFormat="1" ht="15">
      <c r="A8010" s="114"/>
      <c r="BF8010" s="116"/>
    </row>
    <row r="8011" spans="1:58" s="1" customFormat="1" ht="15">
      <c r="A8011" s="114"/>
      <c r="BF8011" s="116"/>
    </row>
    <row r="8012" spans="1:58" s="1" customFormat="1" ht="15">
      <c r="A8012" s="114"/>
      <c r="BF8012" s="116"/>
    </row>
    <row r="8013" spans="1:58" s="1" customFormat="1" ht="15">
      <c r="A8013" s="114"/>
      <c r="BF8013" s="116"/>
    </row>
    <row r="8014" spans="1:58" s="1" customFormat="1" ht="15">
      <c r="A8014" s="114"/>
      <c r="BF8014" s="116"/>
    </row>
    <row r="8015" spans="1:58" s="1" customFormat="1" ht="15">
      <c r="A8015" s="114"/>
      <c r="BF8015" s="116"/>
    </row>
    <row r="8016" spans="1:58" s="1" customFormat="1" ht="15">
      <c r="A8016" s="114"/>
      <c r="BF8016" s="116"/>
    </row>
    <row r="8017" spans="1:58" s="1" customFormat="1" ht="15">
      <c r="A8017" s="114"/>
      <c r="BF8017" s="116"/>
    </row>
    <row r="8018" spans="1:58" s="1" customFormat="1" ht="15">
      <c r="A8018" s="114"/>
      <c r="BF8018" s="116"/>
    </row>
    <row r="8019" spans="1:58" s="1" customFormat="1" ht="15">
      <c r="A8019" s="114"/>
      <c r="BF8019" s="116"/>
    </row>
    <row r="8020" spans="1:58" s="1" customFormat="1" ht="15">
      <c r="A8020" s="114"/>
      <c r="BF8020" s="116"/>
    </row>
    <row r="8021" spans="1:58" s="1" customFormat="1" ht="15">
      <c r="A8021" s="114"/>
      <c r="BF8021" s="116"/>
    </row>
    <row r="8022" spans="1:58" s="1" customFormat="1" ht="15">
      <c r="A8022" s="114"/>
      <c r="BF8022" s="116"/>
    </row>
    <row r="8023" spans="1:58" s="1" customFormat="1" ht="15">
      <c r="A8023" s="114"/>
      <c r="BF8023" s="116"/>
    </row>
    <row r="8024" spans="1:58" s="1" customFormat="1" ht="15">
      <c r="A8024" s="114"/>
      <c r="BF8024" s="116"/>
    </row>
    <row r="8025" spans="1:58" s="1" customFormat="1" ht="15">
      <c r="A8025" s="114"/>
      <c r="BF8025" s="116"/>
    </row>
    <row r="8026" spans="1:58" s="1" customFormat="1" ht="15">
      <c r="A8026" s="114"/>
      <c r="BF8026" s="116"/>
    </row>
    <row r="8027" spans="1:58" s="1" customFormat="1" ht="15">
      <c r="A8027" s="114"/>
      <c r="BF8027" s="116"/>
    </row>
    <row r="8028" spans="1:58" s="1" customFormat="1" ht="15">
      <c r="A8028" s="114"/>
      <c r="BF8028" s="116"/>
    </row>
    <row r="8029" spans="1:58" s="1" customFormat="1" ht="15">
      <c r="A8029" s="114"/>
      <c r="BF8029" s="116"/>
    </row>
    <row r="8030" spans="1:58" s="1" customFormat="1" ht="15">
      <c r="A8030" s="114"/>
      <c r="BF8030" s="116"/>
    </row>
    <row r="8031" spans="1:58" s="1" customFormat="1" ht="15">
      <c r="A8031" s="114"/>
      <c r="BF8031" s="116"/>
    </row>
    <row r="8032" spans="1:58" s="1" customFormat="1" ht="15">
      <c r="A8032" s="114"/>
      <c r="BF8032" s="116"/>
    </row>
    <row r="8033" spans="1:58" s="1" customFormat="1" ht="15">
      <c r="A8033" s="114"/>
      <c r="BF8033" s="116"/>
    </row>
    <row r="8034" spans="1:58" s="1" customFormat="1" ht="15">
      <c r="A8034" s="114"/>
      <c r="BF8034" s="116"/>
    </row>
    <row r="8035" spans="1:58" s="1" customFormat="1" ht="15">
      <c r="A8035" s="114"/>
      <c r="BF8035" s="116"/>
    </row>
    <row r="8036" spans="1:58" s="1" customFormat="1" ht="15">
      <c r="A8036" s="114"/>
      <c r="BF8036" s="116"/>
    </row>
    <row r="8037" spans="1:58" s="1" customFormat="1" ht="15">
      <c r="A8037" s="114"/>
      <c r="BF8037" s="116"/>
    </row>
    <row r="8038" spans="1:58" s="1" customFormat="1" ht="15">
      <c r="A8038" s="114"/>
      <c r="BF8038" s="116"/>
    </row>
    <row r="8039" spans="1:58" s="1" customFormat="1" ht="15">
      <c r="A8039" s="114"/>
      <c r="BF8039" s="116"/>
    </row>
    <row r="8040" spans="1:58" s="1" customFormat="1" ht="15">
      <c r="A8040" s="114"/>
      <c r="BF8040" s="116"/>
    </row>
    <row r="8041" spans="1:58" s="1" customFormat="1" ht="15">
      <c r="A8041" s="114"/>
      <c r="BF8041" s="116"/>
    </row>
    <row r="8042" spans="1:58" s="1" customFormat="1" ht="15">
      <c r="A8042" s="114"/>
      <c r="BF8042" s="116"/>
    </row>
    <row r="8043" spans="1:58" s="1" customFormat="1" ht="15">
      <c r="A8043" s="114"/>
      <c r="BF8043" s="116"/>
    </row>
    <row r="8044" spans="1:58" s="1" customFormat="1" ht="15">
      <c r="A8044" s="114"/>
      <c r="BF8044" s="116"/>
    </row>
    <row r="8045" spans="1:58" s="1" customFormat="1" ht="15">
      <c r="A8045" s="114"/>
      <c r="BF8045" s="116"/>
    </row>
    <row r="8046" spans="1:58" s="1" customFormat="1" ht="15">
      <c r="A8046" s="114"/>
      <c r="BF8046" s="116"/>
    </row>
    <row r="8047" spans="1:58" s="1" customFormat="1" ht="15">
      <c r="A8047" s="114"/>
      <c r="BF8047" s="116"/>
    </row>
    <row r="8048" spans="1:58" s="1" customFormat="1" ht="15">
      <c r="A8048" s="114"/>
      <c r="BF8048" s="116"/>
    </row>
    <row r="8049" spans="1:58" s="1" customFormat="1" ht="15">
      <c r="A8049" s="114"/>
      <c r="BF8049" s="116"/>
    </row>
    <row r="8050" spans="1:58" s="1" customFormat="1" ht="15">
      <c r="A8050" s="114"/>
      <c r="BF8050" s="116"/>
    </row>
    <row r="8051" spans="1:58" s="1" customFormat="1" ht="15">
      <c r="A8051" s="114"/>
      <c r="BF8051" s="116"/>
    </row>
    <row r="8052" spans="1:58" s="1" customFormat="1" ht="15">
      <c r="A8052" s="114"/>
      <c r="BF8052" s="116"/>
    </row>
    <row r="8053" spans="1:58" s="1" customFormat="1" ht="15">
      <c r="A8053" s="114"/>
      <c r="BF8053" s="116"/>
    </row>
    <row r="8054" spans="1:58" s="1" customFormat="1" ht="15">
      <c r="A8054" s="114"/>
      <c r="BF8054" s="116"/>
    </row>
    <row r="8055" spans="1:58" s="1" customFormat="1" ht="15">
      <c r="A8055" s="114"/>
      <c r="BF8055" s="116"/>
    </row>
    <row r="8056" spans="1:58" s="1" customFormat="1" ht="15">
      <c r="A8056" s="114"/>
      <c r="BF8056" s="116"/>
    </row>
    <row r="8057" spans="1:58" s="1" customFormat="1" ht="15">
      <c r="A8057" s="114"/>
      <c r="BF8057" s="116"/>
    </row>
    <row r="8058" spans="1:58" s="1" customFormat="1" ht="15">
      <c r="A8058" s="114"/>
      <c r="BF8058" s="116"/>
    </row>
    <row r="8059" spans="1:58" s="1" customFormat="1" ht="15">
      <c r="A8059" s="114"/>
      <c r="BF8059" s="116"/>
    </row>
    <row r="8060" spans="1:58" s="1" customFormat="1" ht="15">
      <c r="A8060" s="114"/>
      <c r="BF8060" s="116"/>
    </row>
    <row r="8061" spans="1:58" s="1" customFormat="1" ht="15">
      <c r="A8061" s="114"/>
      <c r="BF8061" s="116"/>
    </row>
    <row r="8062" spans="1:58" s="1" customFormat="1" ht="15">
      <c r="A8062" s="114"/>
      <c r="BF8062" s="116"/>
    </row>
    <row r="8063" spans="1:58" s="1" customFormat="1" ht="15">
      <c r="A8063" s="114"/>
      <c r="BF8063" s="116"/>
    </row>
    <row r="8064" spans="1:58" s="1" customFormat="1" ht="15">
      <c r="A8064" s="114"/>
      <c r="BF8064" s="116"/>
    </row>
    <row r="8065" spans="1:58" s="1" customFormat="1" ht="15">
      <c r="A8065" s="114"/>
      <c r="BF8065" s="116"/>
    </row>
    <row r="8066" spans="1:58" s="1" customFormat="1" ht="15">
      <c r="A8066" s="114"/>
      <c r="BF8066" s="116"/>
    </row>
    <row r="8067" spans="1:58" s="1" customFormat="1" ht="15">
      <c r="A8067" s="114"/>
      <c r="BF8067" s="116"/>
    </row>
    <row r="8068" spans="1:58" s="1" customFormat="1" ht="15">
      <c r="A8068" s="114"/>
      <c r="BF8068" s="116"/>
    </row>
    <row r="8069" spans="1:58" s="1" customFormat="1" ht="15">
      <c r="A8069" s="114"/>
      <c r="BF8069" s="116"/>
    </row>
    <row r="8070" spans="1:58" s="1" customFormat="1" ht="15">
      <c r="A8070" s="114"/>
      <c r="BF8070" s="116"/>
    </row>
    <row r="8071" spans="1:58" s="1" customFormat="1" ht="15">
      <c r="A8071" s="114"/>
      <c r="BF8071" s="116"/>
    </row>
    <row r="8072" spans="1:58" s="1" customFormat="1" ht="15">
      <c r="A8072" s="114"/>
      <c r="BF8072" s="116"/>
    </row>
    <row r="8073" spans="1:58" s="1" customFormat="1" ht="15">
      <c r="A8073" s="114"/>
      <c r="BF8073" s="116"/>
    </row>
    <row r="8074" spans="1:58" s="1" customFormat="1" ht="15">
      <c r="A8074" s="114"/>
      <c r="BF8074" s="116"/>
    </row>
    <row r="8075" spans="1:58" s="1" customFormat="1" ht="15">
      <c r="A8075" s="114"/>
      <c r="BF8075" s="116"/>
    </row>
    <row r="8076" spans="1:58" s="1" customFormat="1" ht="15">
      <c r="A8076" s="114"/>
      <c r="BF8076" s="116"/>
    </row>
    <row r="8077" spans="1:58" s="1" customFormat="1" ht="15">
      <c r="A8077" s="114"/>
      <c r="BF8077" s="116"/>
    </row>
    <row r="8078" spans="1:58" s="1" customFormat="1" ht="15">
      <c r="A8078" s="114"/>
      <c r="BF8078" s="116"/>
    </row>
    <row r="8079" spans="1:58" s="1" customFormat="1" ht="15">
      <c r="A8079" s="114"/>
      <c r="BF8079" s="116"/>
    </row>
    <row r="8080" spans="1:58" s="1" customFormat="1" ht="15">
      <c r="A8080" s="114"/>
      <c r="BF8080" s="116"/>
    </row>
    <row r="8081" spans="1:58" s="1" customFormat="1" ht="15">
      <c r="A8081" s="114"/>
      <c r="BF8081" s="116"/>
    </row>
    <row r="8082" spans="1:58" s="1" customFormat="1" ht="15">
      <c r="A8082" s="114"/>
      <c r="BF8082" s="116"/>
    </row>
    <row r="8083" spans="1:58" s="1" customFormat="1" ht="15">
      <c r="A8083" s="114"/>
      <c r="BF8083" s="116"/>
    </row>
    <row r="8084" spans="1:58" s="1" customFormat="1" ht="15">
      <c r="A8084" s="114"/>
      <c r="BF8084" s="116"/>
    </row>
    <row r="8085" spans="1:58" s="1" customFormat="1" ht="15">
      <c r="A8085" s="114"/>
      <c r="BF8085" s="116"/>
    </row>
    <row r="8086" spans="1:58" s="1" customFormat="1" ht="15">
      <c r="A8086" s="114"/>
      <c r="BF8086" s="116"/>
    </row>
    <row r="8087" spans="1:58" s="1" customFormat="1" ht="15">
      <c r="A8087" s="114"/>
      <c r="BF8087" s="116"/>
    </row>
    <row r="8088" spans="1:58" s="1" customFormat="1" ht="15">
      <c r="A8088" s="114"/>
      <c r="BF8088" s="116"/>
    </row>
    <row r="8089" spans="1:58" s="1" customFormat="1" ht="15">
      <c r="A8089" s="114"/>
      <c r="BF8089" s="116"/>
    </row>
    <row r="8090" spans="1:58" s="1" customFormat="1" ht="15">
      <c r="A8090" s="114"/>
      <c r="BF8090" s="116"/>
    </row>
    <row r="8091" spans="1:58" s="1" customFormat="1" ht="15">
      <c r="A8091" s="114"/>
      <c r="BF8091" s="116"/>
    </row>
    <row r="8092" spans="1:58" s="1" customFormat="1" ht="15">
      <c r="A8092" s="114"/>
      <c r="BF8092" s="116"/>
    </row>
    <row r="8093" spans="1:58" s="1" customFormat="1" ht="15">
      <c r="A8093" s="114"/>
      <c r="BF8093" s="116"/>
    </row>
    <row r="8094" spans="1:58" s="1" customFormat="1" ht="15">
      <c r="A8094" s="114"/>
      <c r="BF8094" s="116"/>
    </row>
    <row r="8095" spans="1:58" s="1" customFormat="1" ht="15">
      <c r="A8095" s="114"/>
      <c r="BF8095" s="116"/>
    </row>
    <row r="8096" spans="1:58" s="1" customFormat="1" ht="15">
      <c r="A8096" s="114"/>
      <c r="BF8096" s="116"/>
    </row>
    <row r="8097" spans="1:58" s="1" customFormat="1" ht="15">
      <c r="A8097" s="114"/>
      <c r="BF8097" s="116"/>
    </row>
    <row r="8098" spans="1:58" s="1" customFormat="1" ht="15">
      <c r="A8098" s="114"/>
      <c r="BF8098" s="116"/>
    </row>
    <row r="8099" spans="1:58" s="1" customFormat="1" ht="15">
      <c r="A8099" s="114"/>
      <c r="BF8099" s="116"/>
    </row>
    <row r="8100" spans="1:58" s="1" customFormat="1" ht="15">
      <c r="A8100" s="114"/>
      <c r="BF8100" s="116"/>
    </row>
    <row r="8101" spans="1:58" s="1" customFormat="1" ht="15">
      <c r="A8101" s="114"/>
      <c r="BF8101" s="116"/>
    </row>
    <row r="8102" spans="1:58" s="1" customFormat="1" ht="15">
      <c r="A8102" s="114"/>
      <c r="BF8102" s="116"/>
    </row>
    <row r="8103" spans="1:58" s="1" customFormat="1" ht="15">
      <c r="A8103" s="114"/>
      <c r="BF8103" s="116"/>
    </row>
    <row r="8104" spans="1:58" s="1" customFormat="1" ht="15">
      <c r="A8104" s="114"/>
      <c r="BF8104" s="116"/>
    </row>
    <row r="8105" spans="1:58" s="1" customFormat="1" ht="15">
      <c r="A8105" s="114"/>
      <c r="BF8105" s="116"/>
    </row>
    <row r="8106" spans="1:58" s="1" customFormat="1" ht="15">
      <c r="A8106" s="114"/>
      <c r="BF8106" s="116"/>
    </row>
    <row r="8107" spans="1:58" s="1" customFormat="1" ht="15">
      <c r="A8107" s="114"/>
      <c r="BF8107" s="116"/>
    </row>
    <row r="8108" spans="1:58" s="1" customFormat="1" ht="15">
      <c r="A8108" s="114"/>
      <c r="BF8108" s="116"/>
    </row>
    <row r="8109" spans="1:58" s="1" customFormat="1" ht="15">
      <c r="A8109" s="114"/>
      <c r="BF8109" s="116"/>
    </row>
    <row r="8110" spans="1:58" s="1" customFormat="1" ht="15">
      <c r="A8110" s="114"/>
      <c r="BF8110" s="116"/>
    </row>
    <row r="8111" spans="1:58" s="1" customFormat="1" ht="15">
      <c r="A8111" s="114"/>
      <c r="BF8111" s="116"/>
    </row>
    <row r="8112" spans="1:58" s="1" customFormat="1" ht="15">
      <c r="A8112" s="114"/>
      <c r="BF8112" s="116"/>
    </row>
    <row r="8113" spans="1:58" s="1" customFormat="1" ht="15">
      <c r="A8113" s="114"/>
      <c r="BF8113" s="116"/>
    </row>
    <row r="8114" spans="1:58" s="1" customFormat="1" ht="15">
      <c r="A8114" s="114"/>
      <c r="BF8114" s="116"/>
    </row>
    <row r="8115" spans="1:58" s="1" customFormat="1" ht="15">
      <c r="A8115" s="114"/>
      <c r="BF8115" s="116"/>
    </row>
    <row r="8116" spans="1:58" s="1" customFormat="1" ht="15">
      <c r="A8116" s="114"/>
      <c r="BF8116" s="116"/>
    </row>
    <row r="8117" spans="1:58" s="1" customFormat="1" ht="15">
      <c r="A8117" s="114"/>
      <c r="BF8117" s="116"/>
    </row>
    <row r="8118" spans="1:58" s="1" customFormat="1" ht="15">
      <c r="A8118" s="114"/>
      <c r="BF8118" s="116"/>
    </row>
    <row r="8119" spans="1:58" s="1" customFormat="1" ht="15">
      <c r="A8119" s="114"/>
      <c r="BF8119" s="116"/>
    </row>
    <row r="8120" spans="1:58" s="1" customFormat="1" ht="15">
      <c r="A8120" s="114"/>
      <c r="BF8120" s="116"/>
    </row>
    <row r="8121" spans="1:58" s="1" customFormat="1" ht="15">
      <c r="A8121" s="114"/>
      <c r="BF8121" s="116"/>
    </row>
    <row r="8122" spans="1:58" s="1" customFormat="1" ht="15">
      <c r="A8122" s="114"/>
      <c r="BF8122" s="116"/>
    </row>
    <row r="8123" spans="1:58" s="1" customFormat="1" ht="15">
      <c r="A8123" s="114"/>
      <c r="BF8123" s="116"/>
    </row>
    <row r="8124" spans="1:58" s="1" customFormat="1" ht="15">
      <c r="A8124" s="114"/>
      <c r="BF8124" s="116"/>
    </row>
    <row r="8125" spans="1:58" s="1" customFormat="1" ht="15">
      <c r="A8125" s="114"/>
      <c r="BF8125" s="116"/>
    </row>
    <row r="8126" spans="1:58" s="1" customFormat="1" ht="15">
      <c r="A8126" s="114"/>
      <c r="BF8126" s="116"/>
    </row>
    <row r="8127" spans="1:58" s="1" customFormat="1" ht="15">
      <c r="A8127" s="114"/>
      <c r="BF8127" s="116"/>
    </row>
    <row r="8128" spans="1:58" s="1" customFormat="1" ht="15">
      <c r="A8128" s="114"/>
      <c r="BF8128" s="116"/>
    </row>
    <row r="8129" spans="1:58" s="1" customFormat="1" ht="15">
      <c r="A8129" s="114"/>
      <c r="BF8129" s="116"/>
    </row>
    <row r="8130" spans="1:58" s="1" customFormat="1" ht="15">
      <c r="A8130" s="114"/>
      <c r="BF8130" s="116"/>
    </row>
    <row r="8131" spans="1:58" s="1" customFormat="1" ht="15">
      <c r="A8131" s="114"/>
      <c r="BF8131" s="116"/>
    </row>
    <row r="8132" spans="1:58" s="1" customFormat="1" ht="15">
      <c r="A8132" s="114"/>
      <c r="BF8132" s="116"/>
    </row>
    <row r="8133" spans="1:58" s="1" customFormat="1" ht="15">
      <c r="A8133" s="114"/>
      <c r="BF8133" s="116"/>
    </row>
    <row r="8134" spans="1:58" s="1" customFormat="1" ht="15">
      <c r="A8134" s="114"/>
      <c r="BF8134" s="116"/>
    </row>
    <row r="8135" spans="1:58" s="1" customFormat="1" ht="15">
      <c r="A8135" s="114"/>
      <c r="BF8135" s="116"/>
    </row>
    <row r="8136" spans="1:58" s="1" customFormat="1" ht="15">
      <c r="A8136" s="114"/>
      <c r="BF8136" s="116"/>
    </row>
    <row r="8137" spans="1:58" s="1" customFormat="1" ht="15">
      <c r="A8137" s="114"/>
      <c r="BF8137" s="116"/>
    </row>
    <row r="8138" spans="1:58" s="1" customFormat="1" ht="15">
      <c r="A8138" s="114"/>
      <c r="BF8138" s="116"/>
    </row>
    <row r="8139" spans="1:58" s="1" customFormat="1" ht="15">
      <c r="A8139" s="114"/>
      <c r="BF8139" s="116"/>
    </row>
    <row r="8140" spans="1:58" s="1" customFormat="1" ht="15">
      <c r="A8140" s="114"/>
      <c r="BF8140" s="116"/>
    </row>
    <row r="8141" spans="1:58" s="1" customFormat="1" ht="15">
      <c r="A8141" s="114"/>
      <c r="BF8141" s="116"/>
    </row>
    <row r="8142" spans="1:58" s="1" customFormat="1" ht="15">
      <c r="A8142" s="114"/>
      <c r="BF8142" s="116"/>
    </row>
    <row r="8143" spans="1:58" s="1" customFormat="1" ht="15">
      <c r="A8143" s="114"/>
      <c r="BF8143" s="116"/>
    </row>
    <row r="8144" spans="1:58" s="1" customFormat="1" ht="15">
      <c r="A8144" s="114"/>
      <c r="BF8144" s="116"/>
    </row>
    <row r="8145" spans="1:58" s="1" customFormat="1" ht="15">
      <c r="A8145" s="114"/>
      <c r="BF8145" s="116"/>
    </row>
    <row r="8146" spans="1:58" s="1" customFormat="1" ht="15">
      <c r="A8146" s="114"/>
      <c r="BF8146" s="116"/>
    </row>
    <row r="8147" spans="1:58" s="1" customFormat="1" ht="15">
      <c r="A8147" s="114"/>
      <c r="BF8147" s="116"/>
    </row>
    <row r="8148" spans="1:58" s="1" customFormat="1" ht="15">
      <c r="A8148" s="114"/>
      <c r="BF8148" s="116"/>
    </row>
    <row r="8149" spans="1:58" s="1" customFormat="1" ht="15">
      <c r="A8149" s="114"/>
      <c r="BF8149" s="116"/>
    </row>
    <row r="8150" spans="1:58" s="1" customFormat="1" ht="15">
      <c r="A8150" s="114"/>
      <c r="BF8150" s="116"/>
    </row>
    <row r="8151" spans="1:58" s="1" customFormat="1" ht="15">
      <c r="A8151" s="114"/>
      <c r="BF8151" s="116"/>
    </row>
    <row r="8152" spans="1:58" s="1" customFormat="1" ht="15">
      <c r="A8152" s="114"/>
      <c r="BF8152" s="116"/>
    </row>
    <row r="8153" spans="1:58" s="1" customFormat="1" ht="15">
      <c r="A8153" s="114"/>
      <c r="BF8153" s="116"/>
    </row>
    <row r="8154" spans="1:58" s="1" customFormat="1" ht="15">
      <c r="A8154" s="114"/>
      <c r="BF8154" s="116"/>
    </row>
    <row r="8155" spans="1:58" s="1" customFormat="1" ht="15">
      <c r="A8155" s="114"/>
      <c r="BF8155" s="116"/>
    </row>
    <row r="8156" spans="1:58" s="1" customFormat="1" ht="15">
      <c r="A8156" s="114"/>
      <c r="BF8156" s="116"/>
    </row>
    <row r="8157" spans="1:58" s="1" customFormat="1" ht="15">
      <c r="A8157" s="114"/>
      <c r="BF8157" s="116"/>
    </row>
    <row r="8158" spans="1:58" s="1" customFormat="1" ht="15">
      <c r="A8158" s="114"/>
      <c r="BF8158" s="116"/>
    </row>
    <row r="8159" spans="1:58" s="1" customFormat="1" ht="15">
      <c r="A8159" s="114"/>
      <c r="BF8159" s="116"/>
    </row>
    <row r="8160" spans="1:58" s="1" customFormat="1" ht="15">
      <c r="A8160" s="114"/>
      <c r="BF8160" s="116"/>
    </row>
    <row r="8161" spans="1:58" s="1" customFormat="1" ht="15">
      <c r="A8161" s="114"/>
      <c r="BF8161" s="116"/>
    </row>
    <row r="8162" spans="1:58" s="1" customFormat="1" ht="15">
      <c r="A8162" s="114"/>
      <c r="BF8162" s="116"/>
    </row>
    <row r="8163" spans="1:58" s="1" customFormat="1" ht="15">
      <c r="A8163" s="114"/>
      <c r="BF8163" s="116"/>
    </row>
    <row r="8164" spans="1:58" s="1" customFormat="1" ht="15">
      <c r="A8164" s="114"/>
      <c r="BF8164" s="116"/>
    </row>
    <row r="8165" spans="1:58" s="1" customFormat="1" ht="15">
      <c r="A8165" s="114"/>
      <c r="BF8165" s="116"/>
    </row>
    <row r="8166" spans="1:58" s="1" customFormat="1" ht="15">
      <c r="A8166" s="114"/>
      <c r="BF8166" s="116"/>
    </row>
    <row r="8167" spans="1:58" s="1" customFormat="1" ht="15">
      <c r="A8167" s="114"/>
      <c r="BF8167" s="116"/>
    </row>
    <row r="8168" spans="1:58" s="1" customFormat="1" ht="15">
      <c r="A8168" s="114"/>
      <c r="BF8168" s="116"/>
    </row>
    <row r="8169" spans="1:58" s="1" customFormat="1" ht="15">
      <c r="A8169" s="114"/>
      <c r="BF8169" s="116"/>
    </row>
    <row r="8170" spans="1:58" s="1" customFormat="1" ht="15">
      <c r="A8170" s="114"/>
      <c r="BF8170" s="116"/>
    </row>
    <row r="8171" spans="1:58" s="1" customFormat="1" ht="15">
      <c r="A8171" s="114"/>
      <c r="BF8171" s="116"/>
    </row>
    <row r="8172" spans="1:58" s="1" customFormat="1" ht="15">
      <c r="A8172" s="114"/>
      <c r="BF8172" s="116"/>
    </row>
    <row r="8173" spans="1:58" s="1" customFormat="1" ht="15">
      <c r="A8173" s="114"/>
      <c r="BF8173" s="116"/>
    </row>
    <row r="8174" spans="1:58" s="1" customFormat="1" ht="15">
      <c r="A8174" s="114"/>
      <c r="BF8174" s="116"/>
    </row>
    <row r="8175" spans="1:58" s="1" customFormat="1" ht="15">
      <c r="A8175" s="114"/>
      <c r="BF8175" s="116"/>
    </row>
    <row r="8176" spans="1:58" s="1" customFormat="1" ht="15">
      <c r="A8176" s="114"/>
      <c r="BF8176" s="116"/>
    </row>
    <row r="8177" spans="1:58" s="1" customFormat="1" ht="15">
      <c r="A8177" s="114"/>
      <c r="BF8177" s="116"/>
    </row>
    <row r="8178" spans="1:58" s="1" customFormat="1" ht="15">
      <c r="A8178" s="114"/>
      <c r="BF8178" s="116"/>
    </row>
    <row r="8179" spans="1:58" s="1" customFormat="1" ht="15">
      <c r="A8179" s="114"/>
      <c r="BF8179" s="116"/>
    </row>
    <row r="8180" spans="1:58" s="1" customFormat="1" ht="15">
      <c r="A8180" s="114"/>
      <c r="BF8180" s="116"/>
    </row>
    <row r="8181" spans="1:58" s="1" customFormat="1" ht="15">
      <c r="A8181" s="114"/>
      <c r="BF8181" s="116"/>
    </row>
    <row r="8182" spans="1:58" s="1" customFormat="1" ht="15">
      <c r="A8182" s="114"/>
      <c r="BF8182" s="116"/>
    </row>
    <row r="8183" spans="1:58" s="1" customFormat="1" ht="15">
      <c r="A8183" s="114"/>
      <c r="BF8183" s="116"/>
    </row>
    <row r="8184" spans="1:58" s="1" customFormat="1" ht="15">
      <c r="A8184" s="114"/>
      <c r="BF8184" s="116"/>
    </row>
    <row r="8185" spans="1:58" s="1" customFormat="1" ht="15">
      <c r="A8185" s="114"/>
      <c r="BF8185" s="116"/>
    </row>
    <row r="8186" spans="1:58" s="1" customFormat="1" ht="15">
      <c r="A8186" s="114"/>
      <c r="BF8186" s="116"/>
    </row>
    <row r="8187" spans="1:58" s="1" customFormat="1" ht="15">
      <c r="A8187" s="114"/>
      <c r="BF8187" s="116"/>
    </row>
    <row r="8188" spans="1:58" s="1" customFormat="1" ht="15">
      <c r="A8188" s="114"/>
      <c r="BF8188" s="116"/>
    </row>
    <row r="8189" spans="1:58" s="1" customFormat="1" ht="15">
      <c r="A8189" s="114"/>
      <c r="BF8189" s="116"/>
    </row>
    <row r="8190" spans="1:58" s="1" customFormat="1" ht="15">
      <c r="A8190" s="114"/>
      <c r="BF8190" s="116"/>
    </row>
    <row r="8191" spans="1:58" s="1" customFormat="1" ht="15">
      <c r="A8191" s="114"/>
      <c r="BF8191" s="116"/>
    </row>
    <row r="8192" spans="1:58" s="1" customFormat="1" ht="15">
      <c r="A8192" s="114"/>
      <c r="BF8192" s="116"/>
    </row>
    <row r="8193" spans="1:58" s="1" customFormat="1" ht="15">
      <c r="A8193" s="114"/>
      <c r="BF8193" s="116"/>
    </row>
    <row r="8194" spans="1:58" s="1" customFormat="1" ht="15">
      <c r="A8194" s="114"/>
      <c r="BF8194" s="116"/>
    </row>
    <row r="8195" spans="1:58" s="1" customFormat="1" ht="15">
      <c r="A8195" s="114"/>
      <c r="BF8195" s="116"/>
    </row>
    <row r="8196" spans="1:58" s="1" customFormat="1" ht="15">
      <c r="A8196" s="114"/>
      <c r="BF8196" s="116"/>
    </row>
    <row r="8197" spans="1:58" s="1" customFormat="1" ht="15">
      <c r="A8197" s="114"/>
      <c r="BF8197" s="116"/>
    </row>
    <row r="8198" spans="1:58" s="1" customFormat="1" ht="15">
      <c r="A8198" s="114"/>
      <c r="BF8198" s="116"/>
    </row>
    <row r="8199" spans="1:58" s="1" customFormat="1" ht="15">
      <c r="A8199" s="114"/>
      <c r="BF8199" s="116"/>
    </row>
    <row r="8200" spans="1:58" s="1" customFormat="1" ht="15">
      <c r="A8200" s="114"/>
      <c r="BF8200" s="116"/>
    </row>
    <row r="8201" spans="1:58" s="1" customFormat="1" ht="15">
      <c r="A8201" s="114"/>
      <c r="BF8201" s="116"/>
    </row>
    <row r="8202" spans="1:58" s="1" customFormat="1" ht="15">
      <c r="A8202" s="114"/>
      <c r="BF8202" s="116"/>
    </row>
    <row r="8203" spans="1:58" s="1" customFormat="1" ht="15">
      <c r="A8203" s="114"/>
      <c r="BF8203" s="116"/>
    </row>
    <row r="8204" spans="1:58" s="1" customFormat="1" ht="15">
      <c r="A8204" s="114"/>
      <c r="BF8204" s="116"/>
    </row>
    <row r="8205" spans="1:58" s="1" customFormat="1" ht="15">
      <c r="A8205" s="114"/>
      <c r="BF8205" s="116"/>
    </row>
    <row r="8206" spans="1:58" s="1" customFormat="1" ht="15">
      <c r="A8206" s="114"/>
      <c r="BF8206" s="116"/>
    </row>
    <row r="8207" spans="1:58" s="1" customFormat="1" ht="15">
      <c r="A8207" s="114"/>
      <c r="BF8207" s="116"/>
    </row>
    <row r="8208" spans="1:58" s="1" customFormat="1" ht="15">
      <c r="A8208" s="114"/>
      <c r="BF8208" s="116"/>
    </row>
    <row r="8209" spans="1:58" s="1" customFormat="1" ht="15">
      <c r="A8209" s="114"/>
      <c r="BF8209" s="116"/>
    </row>
    <row r="8210" spans="1:58" s="1" customFormat="1" ht="15">
      <c r="A8210" s="114"/>
      <c r="BF8210" s="116"/>
    </row>
    <row r="8211" spans="1:58" s="1" customFormat="1" ht="15">
      <c r="A8211" s="114"/>
      <c r="BF8211" s="116"/>
    </row>
    <row r="8212" spans="1:58" s="1" customFormat="1" ht="15">
      <c r="A8212" s="114"/>
      <c r="BF8212" s="116"/>
    </row>
    <row r="8213" spans="1:58" s="1" customFormat="1" ht="15">
      <c r="A8213" s="114"/>
      <c r="BF8213" s="116"/>
    </row>
    <row r="8214" spans="1:58" s="1" customFormat="1" ht="15">
      <c r="A8214" s="114"/>
      <c r="BF8214" s="116"/>
    </row>
    <row r="8215" spans="1:58" s="1" customFormat="1" ht="15">
      <c r="A8215" s="114"/>
      <c r="BF8215" s="116"/>
    </row>
    <row r="8216" spans="1:58" s="1" customFormat="1" ht="15">
      <c r="A8216" s="114"/>
      <c r="BF8216" s="116"/>
    </row>
    <row r="8217" spans="1:58" s="1" customFormat="1" ht="15">
      <c r="A8217" s="114"/>
      <c r="BF8217" s="116"/>
    </row>
    <row r="8218" spans="1:58" s="1" customFormat="1" ht="15">
      <c r="A8218" s="114"/>
      <c r="BF8218" s="116"/>
    </row>
    <row r="8219" spans="1:58" s="1" customFormat="1" ht="15">
      <c r="A8219" s="114"/>
      <c r="BF8219" s="116"/>
    </row>
    <row r="8220" spans="1:58" s="1" customFormat="1" ht="15">
      <c r="A8220" s="114"/>
      <c r="BF8220" s="116"/>
    </row>
    <row r="8221" spans="1:58" s="1" customFormat="1" ht="15">
      <c r="A8221" s="114"/>
      <c r="BF8221" s="116"/>
    </row>
    <row r="8222" spans="1:58" s="1" customFormat="1" ht="15">
      <c r="A8222" s="114"/>
      <c r="BF8222" s="116"/>
    </row>
    <row r="8223" spans="1:58" s="1" customFormat="1" ht="15">
      <c r="A8223" s="114"/>
      <c r="BF8223" s="116"/>
    </row>
    <row r="8224" spans="1:58" s="1" customFormat="1" ht="15">
      <c r="A8224" s="114"/>
      <c r="BF8224" s="116"/>
    </row>
    <row r="8225" spans="1:58" s="1" customFormat="1" ht="15">
      <c r="A8225" s="114"/>
      <c r="BF8225" s="116"/>
    </row>
    <row r="8226" spans="1:58" s="1" customFormat="1" ht="15">
      <c r="A8226" s="114"/>
      <c r="BF8226" s="116"/>
    </row>
    <row r="8227" spans="1:58" s="1" customFormat="1" ht="15">
      <c r="A8227" s="114"/>
      <c r="BF8227" s="116"/>
    </row>
    <row r="8228" spans="1:58" s="1" customFormat="1" ht="15">
      <c r="A8228" s="114"/>
      <c r="BF8228" s="116"/>
    </row>
    <row r="8229" spans="1:58" s="1" customFormat="1" ht="15">
      <c r="A8229" s="114"/>
      <c r="BF8229" s="116"/>
    </row>
    <row r="8230" spans="1:58" s="1" customFormat="1" ht="15">
      <c r="A8230" s="114"/>
      <c r="BF8230" s="116"/>
    </row>
    <row r="8231" spans="1:58" s="1" customFormat="1" ht="15">
      <c r="A8231" s="114"/>
      <c r="BF8231" s="116"/>
    </row>
    <row r="8232" spans="1:58" s="1" customFormat="1" ht="15">
      <c r="A8232" s="114"/>
      <c r="BF8232" s="116"/>
    </row>
    <row r="8233" spans="1:58" s="1" customFormat="1" ht="15">
      <c r="A8233" s="114"/>
      <c r="BF8233" s="116"/>
    </row>
    <row r="8234" spans="1:58" s="1" customFormat="1" ht="15">
      <c r="A8234" s="114"/>
      <c r="BF8234" s="116"/>
    </row>
    <row r="8235" spans="1:58" s="1" customFormat="1" ht="15">
      <c r="A8235" s="114"/>
      <c r="BF8235" s="116"/>
    </row>
    <row r="8236" spans="1:58" s="1" customFormat="1" ht="15">
      <c r="A8236" s="114"/>
      <c r="BF8236" s="116"/>
    </row>
    <row r="8237" spans="1:58" s="1" customFormat="1" ht="15">
      <c r="A8237" s="114"/>
      <c r="BF8237" s="116"/>
    </row>
    <row r="8238" spans="1:58" s="1" customFormat="1" ht="15">
      <c r="A8238" s="114"/>
      <c r="BF8238" s="116"/>
    </row>
    <row r="8239" spans="1:58" s="1" customFormat="1" ht="15">
      <c r="A8239" s="114"/>
      <c r="BF8239" s="116"/>
    </row>
    <row r="8240" spans="1:58" s="1" customFormat="1" ht="15">
      <c r="A8240" s="114"/>
      <c r="BF8240" s="116"/>
    </row>
    <row r="8241" spans="1:58" s="1" customFormat="1" ht="15">
      <c r="A8241" s="114"/>
      <c r="BF8241" s="116"/>
    </row>
    <row r="8242" spans="1:58" s="1" customFormat="1" ht="15">
      <c r="A8242" s="114"/>
      <c r="BF8242" s="116"/>
    </row>
    <row r="8243" spans="1:58" s="1" customFormat="1" ht="15">
      <c r="A8243" s="114"/>
      <c r="BF8243" s="116"/>
    </row>
    <row r="8244" spans="1:58" s="1" customFormat="1" ht="15">
      <c r="A8244" s="114"/>
      <c r="BF8244" s="116"/>
    </row>
    <row r="8245" spans="1:58" s="1" customFormat="1" ht="15">
      <c r="A8245" s="114"/>
      <c r="BF8245" s="116"/>
    </row>
    <row r="8246" spans="1:58" s="1" customFormat="1" ht="15">
      <c r="A8246" s="114"/>
      <c r="BF8246" s="116"/>
    </row>
    <row r="8247" spans="1:58" s="1" customFormat="1" ht="15">
      <c r="A8247" s="114"/>
      <c r="BF8247" s="116"/>
    </row>
    <row r="8248" spans="1:58" s="1" customFormat="1" ht="15">
      <c r="A8248" s="114"/>
      <c r="BF8248" s="116"/>
    </row>
    <row r="8249" spans="1:58" s="1" customFormat="1" ht="15">
      <c r="A8249" s="114"/>
      <c r="BF8249" s="116"/>
    </row>
    <row r="8250" spans="1:58" s="1" customFormat="1" ht="15">
      <c r="A8250" s="114"/>
      <c r="BF8250" s="116"/>
    </row>
    <row r="8251" spans="1:58" s="1" customFormat="1" ht="15">
      <c r="A8251" s="114"/>
      <c r="BF8251" s="116"/>
    </row>
    <row r="8252" spans="1:58" s="1" customFormat="1" ht="15">
      <c r="A8252" s="114"/>
      <c r="BF8252" s="116"/>
    </row>
    <row r="8253" spans="1:58" s="1" customFormat="1" ht="15">
      <c r="A8253" s="114"/>
      <c r="BF8253" s="116"/>
    </row>
    <row r="8254" spans="1:58" s="1" customFormat="1" ht="15">
      <c r="A8254" s="114"/>
      <c r="BF8254" s="116"/>
    </row>
    <row r="8255" spans="1:58" s="1" customFormat="1" ht="15">
      <c r="A8255" s="114"/>
      <c r="BF8255" s="116"/>
    </row>
    <row r="8256" spans="1:58" s="1" customFormat="1" ht="15">
      <c r="A8256" s="114"/>
      <c r="BF8256" s="116"/>
    </row>
    <row r="8257" spans="1:58" s="1" customFormat="1" ht="15">
      <c r="A8257" s="114"/>
      <c r="BF8257" s="116"/>
    </row>
    <row r="8258" spans="1:58" s="1" customFormat="1" ht="15">
      <c r="A8258" s="114"/>
      <c r="BF8258" s="116"/>
    </row>
    <row r="8259" spans="1:58" s="1" customFormat="1" ht="15">
      <c r="A8259" s="114"/>
      <c r="BF8259" s="116"/>
    </row>
    <row r="8260" spans="1:58" s="1" customFormat="1" ht="15">
      <c r="A8260" s="114"/>
      <c r="BF8260" s="116"/>
    </row>
    <row r="8261" spans="1:58" s="1" customFormat="1" ht="15">
      <c r="A8261" s="114"/>
      <c r="BF8261" s="116"/>
    </row>
    <row r="8262" spans="1:58" s="1" customFormat="1" ht="15">
      <c r="A8262" s="114"/>
      <c r="BF8262" s="116"/>
    </row>
    <row r="8263" spans="1:58" s="1" customFormat="1" ht="15">
      <c r="A8263" s="114"/>
      <c r="BF8263" s="116"/>
    </row>
    <row r="8264" spans="1:58" s="1" customFormat="1" ht="15">
      <c r="A8264" s="114"/>
      <c r="BF8264" s="116"/>
    </row>
    <row r="8265" spans="1:58" s="1" customFormat="1" ht="15">
      <c r="A8265" s="114"/>
      <c r="BF8265" s="116"/>
    </row>
    <row r="8266" spans="1:58" s="1" customFormat="1" ht="15">
      <c r="A8266" s="114"/>
      <c r="BF8266" s="116"/>
    </row>
    <row r="8267" spans="1:58" s="1" customFormat="1" ht="15">
      <c r="A8267" s="114"/>
      <c r="BF8267" s="116"/>
    </row>
    <row r="8268" spans="1:58" s="1" customFormat="1" ht="15">
      <c r="A8268" s="114"/>
      <c r="BF8268" s="116"/>
    </row>
    <row r="8269" spans="1:58" s="1" customFormat="1" ht="15">
      <c r="A8269" s="114"/>
      <c r="BF8269" s="116"/>
    </row>
    <row r="8270" spans="1:58" s="1" customFormat="1" ht="15">
      <c r="A8270" s="114"/>
      <c r="BF8270" s="116"/>
    </row>
    <row r="8271" spans="1:58" s="1" customFormat="1" ht="15">
      <c r="A8271" s="114"/>
      <c r="BF8271" s="116"/>
    </row>
    <row r="8272" spans="1:58" s="1" customFormat="1" ht="15">
      <c r="A8272" s="114"/>
      <c r="BF8272" s="116"/>
    </row>
    <row r="8273" spans="1:58" s="1" customFormat="1" ht="15">
      <c r="A8273" s="114"/>
      <c r="BF8273" s="116"/>
    </row>
    <row r="8274" spans="1:58" s="1" customFormat="1" ht="15">
      <c r="A8274" s="114"/>
      <c r="BF8274" s="116"/>
    </row>
    <row r="8275" spans="1:58" s="1" customFormat="1" ht="15">
      <c r="A8275" s="114"/>
      <c r="BF8275" s="116"/>
    </row>
    <row r="8276" spans="1:58" s="1" customFormat="1" ht="15">
      <c r="A8276" s="114"/>
      <c r="BF8276" s="116"/>
    </row>
    <row r="8277" spans="1:58" s="1" customFormat="1" ht="15">
      <c r="A8277" s="114"/>
      <c r="BF8277" s="116"/>
    </row>
    <row r="8278" spans="1:58" s="1" customFormat="1" ht="15">
      <c r="A8278" s="114"/>
      <c r="BF8278" s="116"/>
    </row>
    <row r="8279" spans="1:58" s="1" customFormat="1" ht="15">
      <c r="A8279" s="114"/>
      <c r="BF8279" s="116"/>
    </row>
    <row r="8280" spans="1:58" s="1" customFormat="1" ht="15">
      <c r="A8280" s="114"/>
      <c r="BF8280" s="116"/>
    </row>
    <row r="8281" spans="1:58" s="1" customFormat="1" ht="15">
      <c r="A8281" s="114"/>
      <c r="BF8281" s="116"/>
    </row>
    <row r="8282" spans="1:58" s="1" customFormat="1" ht="15">
      <c r="A8282" s="114"/>
      <c r="BF8282" s="116"/>
    </row>
    <row r="8283" spans="1:58" s="1" customFormat="1" ht="15">
      <c r="A8283" s="114"/>
      <c r="BF8283" s="116"/>
    </row>
    <row r="8284" spans="1:58" s="1" customFormat="1" ht="15">
      <c r="A8284" s="114"/>
      <c r="BF8284" s="116"/>
    </row>
    <row r="8285" spans="1:58" s="1" customFormat="1" ht="15">
      <c r="A8285" s="114"/>
      <c r="BF8285" s="116"/>
    </row>
    <row r="8286" spans="1:58" s="1" customFormat="1" ht="15">
      <c r="A8286" s="114"/>
      <c r="BF8286" s="116"/>
    </row>
    <row r="8287" spans="1:58" s="1" customFormat="1" ht="15">
      <c r="A8287" s="114"/>
      <c r="BF8287" s="116"/>
    </row>
    <row r="8288" spans="1:58" s="1" customFormat="1" ht="15">
      <c r="A8288" s="114"/>
      <c r="BF8288" s="116"/>
    </row>
    <row r="8289" spans="1:58" s="1" customFormat="1" ht="15">
      <c r="A8289" s="114"/>
      <c r="BF8289" s="116"/>
    </row>
    <row r="8290" spans="1:58" s="1" customFormat="1" ht="15">
      <c r="A8290" s="114"/>
      <c r="BF8290" s="116"/>
    </row>
    <row r="8291" spans="1:58" s="1" customFormat="1" ht="15">
      <c r="A8291" s="114"/>
      <c r="BF8291" s="116"/>
    </row>
    <row r="8292" spans="1:58" s="1" customFormat="1" ht="15">
      <c r="A8292" s="114"/>
      <c r="BF8292" s="116"/>
    </row>
    <row r="8293" spans="1:58" s="1" customFormat="1" ht="15">
      <c r="A8293" s="114"/>
      <c r="BF8293" s="116"/>
    </row>
    <row r="8294" spans="1:58" s="1" customFormat="1" ht="15">
      <c r="A8294" s="114"/>
      <c r="BF8294" s="116"/>
    </row>
    <row r="8295" spans="1:58" s="1" customFormat="1" ht="15">
      <c r="A8295" s="114"/>
      <c r="BF8295" s="116"/>
    </row>
    <row r="8296" spans="1:58" s="1" customFormat="1" ht="15">
      <c r="A8296" s="114"/>
      <c r="BF8296" s="116"/>
    </row>
    <row r="8297" spans="1:58" s="1" customFormat="1" ht="15">
      <c r="A8297" s="114"/>
      <c r="BF8297" s="116"/>
    </row>
    <row r="8298" spans="1:58" s="1" customFormat="1" ht="15">
      <c r="A8298" s="114"/>
      <c r="BF8298" s="116"/>
    </row>
    <row r="8299" spans="1:58" s="1" customFormat="1" ht="15">
      <c r="A8299" s="114"/>
      <c r="BF8299" s="116"/>
    </row>
    <row r="8300" spans="1:58" s="1" customFormat="1" ht="15">
      <c r="A8300" s="114"/>
      <c r="BF8300" s="116"/>
    </row>
    <row r="8301" spans="1:58" s="1" customFormat="1" ht="15">
      <c r="A8301" s="114"/>
      <c r="BF8301" s="116"/>
    </row>
    <row r="8302" spans="1:58" s="1" customFormat="1" ht="15">
      <c r="A8302" s="114"/>
      <c r="BF8302" s="116"/>
    </row>
    <row r="8303" spans="1:58" s="1" customFormat="1" ht="15">
      <c r="A8303" s="114"/>
      <c r="BF8303" s="116"/>
    </row>
    <row r="8304" spans="1:58" s="1" customFormat="1" ht="15">
      <c r="A8304" s="114"/>
      <c r="BF8304" s="116"/>
    </row>
    <row r="8305" spans="1:58" s="1" customFormat="1" ht="15">
      <c r="A8305" s="114"/>
      <c r="BF8305" s="116"/>
    </row>
    <row r="8306" spans="1:58" s="1" customFormat="1" ht="15">
      <c r="A8306" s="114"/>
      <c r="BF8306" s="116"/>
    </row>
    <row r="8307" spans="1:58" s="1" customFormat="1" ht="15">
      <c r="A8307" s="114"/>
      <c r="BF8307" s="116"/>
    </row>
    <row r="8308" spans="1:58" s="1" customFormat="1" ht="15">
      <c r="A8308" s="114"/>
      <c r="BF8308" s="116"/>
    </row>
    <row r="8309" spans="1:58" s="1" customFormat="1" ht="15">
      <c r="A8309" s="114"/>
      <c r="BF8309" s="116"/>
    </row>
    <row r="8310" spans="1:58" s="1" customFormat="1" ht="15">
      <c r="A8310" s="114"/>
      <c r="BF8310" s="116"/>
    </row>
    <row r="8311" spans="1:58" s="1" customFormat="1" ht="15">
      <c r="A8311" s="114"/>
      <c r="BF8311" s="116"/>
    </row>
    <row r="8312" spans="1:58" s="1" customFormat="1" ht="15">
      <c r="A8312" s="114"/>
      <c r="BF8312" s="116"/>
    </row>
    <row r="8313" spans="1:58" s="1" customFormat="1" ht="15">
      <c r="A8313" s="114"/>
      <c r="BF8313" s="116"/>
    </row>
    <row r="8314" spans="1:58" s="1" customFormat="1" ht="15">
      <c r="A8314" s="114"/>
      <c r="BF8314" s="116"/>
    </row>
    <row r="8315" spans="1:58" s="1" customFormat="1" ht="15">
      <c r="A8315" s="114"/>
      <c r="BF8315" s="116"/>
    </row>
    <row r="8316" spans="1:58" s="1" customFormat="1" ht="15">
      <c r="A8316" s="114"/>
      <c r="BF8316" s="116"/>
    </row>
    <row r="8317" spans="1:58" s="1" customFormat="1" ht="15">
      <c r="A8317" s="114"/>
      <c r="BF8317" s="116"/>
    </row>
    <row r="8318" spans="1:58" s="1" customFormat="1" ht="15">
      <c r="A8318" s="114"/>
      <c r="BF8318" s="116"/>
    </row>
    <row r="8319" spans="1:58" s="1" customFormat="1" ht="15">
      <c r="A8319" s="114"/>
      <c r="BF8319" s="116"/>
    </row>
    <row r="8320" spans="1:58" s="1" customFormat="1" ht="15">
      <c r="A8320" s="114"/>
      <c r="BF8320" s="116"/>
    </row>
    <row r="8321" spans="1:58" s="1" customFormat="1" ht="15">
      <c r="A8321" s="114"/>
      <c r="BF8321" s="116"/>
    </row>
    <row r="8322" spans="1:58" s="1" customFormat="1" ht="15">
      <c r="A8322" s="114"/>
      <c r="BF8322" s="116"/>
    </row>
    <row r="8323" spans="1:58" s="1" customFormat="1" ht="15">
      <c r="A8323" s="114"/>
      <c r="BF8323" s="116"/>
    </row>
    <row r="8324" spans="1:58" s="1" customFormat="1" ht="15">
      <c r="A8324" s="114"/>
      <c r="BF8324" s="116"/>
    </row>
    <row r="8325" spans="1:58" s="1" customFormat="1" ht="15">
      <c r="A8325" s="114"/>
      <c r="BF8325" s="116"/>
    </row>
    <row r="8326" spans="1:58" s="1" customFormat="1" ht="15">
      <c r="A8326" s="114"/>
      <c r="BF8326" s="116"/>
    </row>
    <row r="8327" spans="1:58" s="1" customFormat="1" ht="15">
      <c r="A8327" s="114"/>
      <c r="BF8327" s="116"/>
    </row>
    <row r="8328" spans="1:58" s="1" customFormat="1" ht="15">
      <c r="A8328" s="114"/>
      <c r="BF8328" s="116"/>
    </row>
    <row r="8329" spans="1:58" s="1" customFormat="1" ht="15">
      <c r="A8329" s="114"/>
      <c r="BF8329" s="116"/>
    </row>
    <row r="8330" spans="1:58" s="1" customFormat="1" ht="15">
      <c r="A8330" s="114"/>
      <c r="BF8330" s="116"/>
    </row>
    <row r="8331" spans="1:58" s="1" customFormat="1" ht="15">
      <c r="A8331" s="114"/>
      <c r="BF8331" s="116"/>
    </row>
    <row r="8332" spans="1:58" s="1" customFormat="1" ht="15">
      <c r="A8332" s="114"/>
      <c r="BF8332" s="116"/>
    </row>
    <row r="8333" spans="1:58" s="1" customFormat="1" ht="15">
      <c r="A8333" s="114"/>
      <c r="BF8333" s="116"/>
    </row>
    <row r="8334" spans="1:58" s="1" customFormat="1" ht="15">
      <c r="A8334" s="114"/>
      <c r="BF8334" s="116"/>
    </row>
    <row r="8335" spans="1:58" s="1" customFormat="1" ht="15">
      <c r="A8335" s="114"/>
      <c r="BF8335" s="116"/>
    </row>
    <row r="8336" spans="1:58" s="1" customFormat="1" ht="15">
      <c r="A8336" s="114"/>
      <c r="BF8336" s="116"/>
    </row>
    <row r="8337" spans="1:58" s="1" customFormat="1" ht="15">
      <c r="A8337" s="114"/>
      <c r="BF8337" s="116"/>
    </row>
    <row r="8338" spans="1:58" s="1" customFormat="1" ht="15">
      <c r="A8338" s="114"/>
      <c r="BF8338" s="116"/>
    </row>
    <row r="8339" spans="1:58" s="1" customFormat="1" ht="15">
      <c r="A8339" s="114"/>
      <c r="BF8339" s="116"/>
    </row>
    <row r="8340" spans="1:58" s="1" customFormat="1" ht="15">
      <c r="A8340" s="114"/>
      <c r="BF8340" s="116"/>
    </row>
    <row r="8341" spans="1:58" s="1" customFormat="1" ht="15">
      <c r="A8341" s="114"/>
      <c r="BF8341" s="116"/>
    </row>
    <row r="8342" spans="1:58" s="1" customFormat="1" ht="15">
      <c r="A8342" s="114"/>
      <c r="BF8342" s="116"/>
    </row>
    <row r="8343" spans="1:58" s="1" customFormat="1" ht="15">
      <c r="A8343" s="114"/>
      <c r="BF8343" s="116"/>
    </row>
    <row r="8344" spans="1:58" s="1" customFormat="1" ht="15">
      <c r="A8344" s="114"/>
      <c r="BF8344" s="116"/>
    </row>
    <row r="8345" spans="1:58" s="1" customFormat="1" ht="15">
      <c r="A8345" s="114"/>
      <c r="BF8345" s="116"/>
    </row>
    <row r="8346" spans="1:58" s="1" customFormat="1" ht="15">
      <c r="A8346" s="114"/>
      <c r="BF8346" s="116"/>
    </row>
    <row r="8347" spans="1:58" s="1" customFormat="1" ht="15">
      <c r="A8347" s="114"/>
      <c r="BF8347" s="116"/>
    </row>
    <row r="8348" spans="1:58" s="1" customFormat="1" ht="15">
      <c r="A8348" s="114"/>
      <c r="BF8348" s="116"/>
    </row>
    <row r="8349" spans="1:58" s="1" customFormat="1" ht="15">
      <c r="A8349" s="114"/>
      <c r="BF8349" s="116"/>
    </row>
    <row r="8350" spans="1:58" s="1" customFormat="1" ht="15">
      <c r="A8350" s="114"/>
      <c r="BF8350" s="116"/>
    </row>
    <row r="8351" spans="1:58" s="1" customFormat="1" ht="15">
      <c r="A8351" s="114"/>
      <c r="BF8351" s="116"/>
    </row>
    <row r="8352" spans="1:58" s="1" customFormat="1" ht="15">
      <c r="A8352" s="114"/>
      <c r="BF8352" s="116"/>
    </row>
    <row r="8353" spans="1:58" s="1" customFormat="1" ht="15">
      <c r="A8353" s="114"/>
      <c r="BF8353" s="116"/>
    </row>
    <row r="8354" spans="1:58" s="1" customFormat="1" ht="15">
      <c r="A8354" s="114"/>
      <c r="BF8354" s="116"/>
    </row>
    <row r="8355" spans="1:58" s="1" customFormat="1" ht="15">
      <c r="A8355" s="114"/>
      <c r="BF8355" s="116"/>
    </row>
    <row r="8356" spans="1:58" s="1" customFormat="1" ht="15">
      <c r="A8356" s="114"/>
      <c r="BF8356" s="116"/>
    </row>
    <row r="8357" spans="1:58" s="1" customFormat="1" ht="15">
      <c r="A8357" s="114"/>
      <c r="BF8357" s="116"/>
    </row>
    <row r="8358" spans="1:58" s="1" customFormat="1" ht="15">
      <c r="A8358" s="114"/>
      <c r="BF8358" s="116"/>
    </row>
    <row r="8359" spans="1:58" s="1" customFormat="1" ht="15">
      <c r="A8359" s="114"/>
      <c r="BF8359" s="116"/>
    </row>
    <row r="8360" spans="1:58" s="1" customFormat="1" ht="15">
      <c r="A8360" s="114"/>
      <c r="BF8360" s="116"/>
    </row>
    <row r="8361" spans="1:58" s="1" customFormat="1" ht="15">
      <c r="A8361" s="114"/>
      <c r="BF8361" s="116"/>
    </row>
    <row r="8362" spans="1:58" s="1" customFormat="1" ht="15">
      <c r="A8362" s="114"/>
      <c r="BF8362" s="116"/>
    </row>
    <row r="8363" spans="1:58" s="1" customFormat="1" ht="15">
      <c r="A8363" s="114"/>
      <c r="BF8363" s="116"/>
    </row>
    <row r="8364" spans="1:58" s="1" customFormat="1" ht="15">
      <c r="A8364" s="114"/>
      <c r="BF8364" s="116"/>
    </row>
    <row r="8365" spans="1:58" s="1" customFormat="1" ht="15">
      <c r="A8365" s="114"/>
      <c r="BF8365" s="116"/>
    </row>
    <row r="8366" spans="1:58" s="1" customFormat="1" ht="15">
      <c r="A8366" s="114"/>
      <c r="BF8366" s="116"/>
    </row>
    <row r="8367" spans="1:58" s="1" customFormat="1" ht="15">
      <c r="A8367" s="114"/>
      <c r="BF8367" s="116"/>
    </row>
    <row r="8368" spans="1:58" s="1" customFormat="1" ht="15">
      <c r="A8368" s="114"/>
      <c r="BF8368" s="116"/>
    </row>
    <row r="8369" spans="1:58" s="1" customFormat="1" ht="15">
      <c r="A8369" s="114"/>
      <c r="BF8369" s="116"/>
    </row>
    <row r="8370" spans="1:58" s="1" customFormat="1" ht="15">
      <c r="A8370" s="114"/>
      <c r="BF8370" s="116"/>
    </row>
    <row r="8371" spans="1:58" s="1" customFormat="1" ht="15">
      <c r="A8371" s="114"/>
      <c r="BF8371" s="116"/>
    </row>
    <row r="8372" spans="1:58" s="1" customFormat="1" ht="15">
      <c r="A8372" s="114"/>
      <c r="BF8372" s="116"/>
    </row>
    <row r="8373" spans="1:58" s="1" customFormat="1" ht="15">
      <c r="A8373" s="114"/>
      <c r="BF8373" s="116"/>
    </row>
    <row r="8374" spans="1:58" s="1" customFormat="1" ht="15">
      <c r="A8374" s="114"/>
      <c r="BF8374" s="116"/>
    </row>
    <row r="8375" spans="1:58" s="1" customFormat="1" ht="15">
      <c r="A8375" s="114"/>
      <c r="BF8375" s="116"/>
    </row>
    <row r="8376" spans="1:58" s="1" customFormat="1" ht="15">
      <c r="A8376" s="114"/>
      <c r="BF8376" s="116"/>
    </row>
    <row r="8377" spans="1:58" s="1" customFormat="1" ht="15">
      <c r="A8377" s="114"/>
      <c r="BF8377" s="116"/>
    </row>
    <row r="8378" spans="1:58" s="1" customFormat="1" ht="15">
      <c r="A8378" s="114"/>
      <c r="BF8378" s="116"/>
    </row>
    <row r="8379" spans="1:58" s="1" customFormat="1" ht="15">
      <c r="A8379" s="114"/>
      <c r="BF8379" s="116"/>
    </row>
    <row r="8380" spans="1:58" s="1" customFormat="1" ht="15">
      <c r="A8380" s="114"/>
      <c r="BF8380" s="116"/>
    </row>
    <row r="8381" spans="1:58" s="1" customFormat="1" ht="15">
      <c r="A8381" s="114"/>
      <c r="BF8381" s="116"/>
    </row>
    <row r="8382" spans="1:58" s="1" customFormat="1" ht="15">
      <c r="A8382" s="114"/>
      <c r="BF8382" s="116"/>
    </row>
    <row r="8383" spans="1:58" s="1" customFormat="1" ht="15">
      <c r="A8383" s="114"/>
      <c r="BF8383" s="116"/>
    </row>
    <row r="8384" spans="1:58" s="1" customFormat="1" ht="15">
      <c r="A8384" s="114"/>
      <c r="BF8384" s="116"/>
    </row>
    <row r="8385" spans="1:58" s="1" customFormat="1" ht="15">
      <c r="A8385" s="114"/>
      <c r="BF8385" s="116"/>
    </row>
    <row r="8386" spans="1:58" s="1" customFormat="1" ht="15">
      <c r="A8386" s="114"/>
      <c r="BF8386" s="116"/>
    </row>
    <row r="8387" spans="1:58" s="1" customFormat="1" ht="15">
      <c r="A8387" s="114"/>
      <c r="BF8387" s="116"/>
    </row>
    <row r="8388" spans="1:58" s="1" customFormat="1" ht="15">
      <c r="A8388" s="114"/>
      <c r="BF8388" s="116"/>
    </row>
    <row r="8389" spans="1:58" s="1" customFormat="1" ht="15">
      <c r="A8389" s="114"/>
      <c r="BF8389" s="116"/>
    </row>
    <row r="8390" spans="1:58" s="1" customFormat="1" ht="15">
      <c r="A8390" s="114"/>
      <c r="BF8390" s="116"/>
    </row>
    <row r="8391" spans="1:58" s="1" customFormat="1" ht="15">
      <c r="A8391" s="114"/>
      <c r="BF8391" s="116"/>
    </row>
    <row r="8392" spans="1:58" s="1" customFormat="1" ht="15">
      <c r="A8392" s="114"/>
      <c r="BF8392" s="116"/>
    </row>
    <row r="8393" spans="1:58" s="1" customFormat="1" ht="15">
      <c r="A8393" s="114"/>
      <c r="BF8393" s="116"/>
    </row>
    <row r="8394" spans="1:58" s="1" customFormat="1" ht="15">
      <c r="A8394" s="114"/>
      <c r="BF8394" s="116"/>
    </row>
    <row r="8395" spans="1:58" s="1" customFormat="1" ht="15">
      <c r="A8395" s="114"/>
      <c r="BF8395" s="116"/>
    </row>
    <row r="8396" spans="1:58" s="1" customFormat="1" ht="15">
      <c r="A8396" s="114"/>
      <c r="BF8396" s="116"/>
    </row>
    <row r="8397" spans="1:58" s="1" customFormat="1" ht="15">
      <c r="A8397" s="114"/>
      <c r="BF8397" s="116"/>
    </row>
    <row r="8398" spans="1:58" s="1" customFormat="1" ht="15">
      <c r="A8398" s="114"/>
      <c r="BF8398" s="116"/>
    </row>
    <row r="8399" spans="1:58" s="1" customFormat="1" ht="15">
      <c r="A8399" s="114"/>
      <c r="BF8399" s="116"/>
    </row>
    <row r="8400" spans="1:58" s="1" customFormat="1" ht="15">
      <c r="A8400" s="114"/>
      <c r="BF8400" s="116"/>
    </row>
    <row r="8401" spans="1:58" s="1" customFormat="1" ht="15">
      <c r="A8401" s="114"/>
      <c r="BF8401" s="116"/>
    </row>
    <row r="8402" spans="1:58" s="1" customFormat="1" ht="15">
      <c r="A8402" s="114"/>
      <c r="BF8402" s="116"/>
    </row>
    <row r="8403" spans="1:58" s="1" customFormat="1" ht="15">
      <c r="A8403" s="114"/>
      <c r="BF8403" s="116"/>
    </row>
    <row r="8404" spans="1:58" s="1" customFormat="1" ht="15">
      <c r="A8404" s="114"/>
      <c r="BF8404" s="116"/>
    </row>
    <row r="8405" spans="1:58" s="1" customFormat="1" ht="15">
      <c r="A8405" s="114"/>
      <c r="BF8405" s="116"/>
    </row>
    <row r="8406" spans="1:58" s="1" customFormat="1" ht="15">
      <c r="A8406" s="114"/>
      <c r="BF8406" s="116"/>
    </row>
    <row r="8407" spans="1:58" s="1" customFormat="1" ht="15">
      <c r="A8407" s="114"/>
      <c r="BF8407" s="116"/>
    </row>
    <row r="8408" spans="1:58" s="1" customFormat="1" ht="15">
      <c r="A8408" s="114"/>
      <c r="BF8408" s="116"/>
    </row>
    <row r="8409" spans="1:58" s="1" customFormat="1" ht="15">
      <c r="A8409" s="114"/>
      <c r="BF8409" s="116"/>
    </row>
    <row r="8410" spans="1:58" s="1" customFormat="1" ht="15">
      <c r="A8410" s="114"/>
      <c r="BF8410" s="116"/>
    </row>
    <row r="8411" spans="1:58" s="1" customFormat="1" ht="15">
      <c r="A8411" s="114"/>
      <c r="BF8411" s="116"/>
    </row>
    <row r="8412" spans="1:58" s="1" customFormat="1" ht="15">
      <c r="A8412" s="114"/>
      <c r="BF8412" s="116"/>
    </row>
    <row r="8413" spans="1:58" s="1" customFormat="1" ht="15">
      <c r="A8413" s="114"/>
      <c r="BF8413" s="116"/>
    </row>
    <row r="8414" spans="1:58" s="1" customFormat="1" ht="15">
      <c r="A8414" s="114"/>
      <c r="BF8414" s="116"/>
    </row>
    <row r="8415" spans="1:58" s="1" customFormat="1" ht="15">
      <c r="A8415" s="114"/>
      <c r="BF8415" s="116"/>
    </row>
    <row r="8416" spans="1:58" s="1" customFormat="1" ht="15">
      <c r="A8416" s="114"/>
      <c r="BF8416" s="116"/>
    </row>
    <row r="8417" spans="1:58" s="1" customFormat="1" ht="15">
      <c r="A8417" s="114"/>
      <c r="BF8417" s="116"/>
    </row>
    <row r="8418" spans="1:58" s="1" customFormat="1" ht="15">
      <c r="A8418" s="114"/>
      <c r="BF8418" s="116"/>
    </row>
    <row r="8419" spans="1:58" s="1" customFormat="1" ht="15">
      <c r="A8419" s="114"/>
      <c r="BF8419" s="116"/>
    </row>
    <row r="8420" spans="1:58" s="1" customFormat="1" ht="15">
      <c r="A8420" s="114"/>
      <c r="BF8420" s="116"/>
    </row>
    <row r="8421" spans="1:58" s="1" customFormat="1" ht="15">
      <c r="A8421" s="114"/>
      <c r="BF8421" s="116"/>
    </row>
    <row r="8422" spans="1:58" s="1" customFormat="1" ht="15">
      <c r="A8422" s="114"/>
      <c r="BF8422" s="116"/>
    </row>
    <row r="8423" spans="1:58" s="1" customFormat="1" ht="15">
      <c r="A8423" s="114"/>
      <c r="BF8423" s="116"/>
    </row>
    <row r="8424" spans="1:58" s="1" customFormat="1" ht="15">
      <c r="A8424" s="114"/>
      <c r="BF8424" s="116"/>
    </row>
    <row r="8425" spans="1:58" s="1" customFormat="1" ht="15">
      <c r="A8425" s="114"/>
      <c r="BF8425" s="116"/>
    </row>
    <row r="8426" spans="1:58" s="1" customFormat="1" ht="15">
      <c r="A8426" s="114"/>
      <c r="BF8426" s="116"/>
    </row>
    <row r="8427" spans="1:58" s="1" customFormat="1" ht="15">
      <c r="A8427" s="114"/>
      <c r="BF8427" s="116"/>
    </row>
    <row r="8428" spans="1:58" s="1" customFormat="1" ht="15">
      <c r="A8428" s="114"/>
      <c r="BF8428" s="116"/>
    </row>
    <row r="8429" spans="1:58" s="1" customFormat="1" ht="15">
      <c r="A8429" s="114"/>
      <c r="BF8429" s="116"/>
    </row>
    <row r="8430" spans="1:58" s="1" customFormat="1" ht="15">
      <c r="A8430" s="114"/>
      <c r="BF8430" s="116"/>
    </row>
    <row r="8431" spans="1:58" s="1" customFormat="1" ht="15">
      <c r="A8431" s="114"/>
      <c r="BF8431" s="116"/>
    </row>
    <row r="8432" spans="1:58" s="1" customFormat="1" ht="15">
      <c r="A8432" s="114"/>
      <c r="BF8432" s="116"/>
    </row>
    <row r="8433" spans="1:58" s="1" customFormat="1" ht="15">
      <c r="A8433" s="114"/>
      <c r="BF8433" s="116"/>
    </row>
    <row r="8434" spans="1:58" s="1" customFormat="1" ht="15">
      <c r="A8434" s="114"/>
      <c r="BF8434" s="116"/>
    </row>
    <row r="8435" spans="1:58" s="1" customFormat="1" ht="15">
      <c r="A8435" s="114"/>
      <c r="BF8435" s="116"/>
    </row>
    <row r="8436" spans="1:58" s="1" customFormat="1" ht="15">
      <c r="A8436" s="114"/>
      <c r="BF8436" s="116"/>
    </row>
    <row r="8437" spans="1:58" s="1" customFormat="1" ht="15">
      <c r="A8437" s="114"/>
      <c r="BF8437" s="116"/>
    </row>
    <row r="8438" spans="1:58" s="1" customFormat="1" ht="15">
      <c r="A8438" s="114"/>
      <c r="BF8438" s="116"/>
    </row>
    <row r="8439" spans="1:58" s="1" customFormat="1" ht="15">
      <c r="A8439" s="114"/>
      <c r="BF8439" s="116"/>
    </row>
    <row r="8440" spans="1:58" s="1" customFormat="1" ht="15">
      <c r="A8440" s="114"/>
      <c r="BF8440" s="116"/>
    </row>
    <row r="8441" spans="1:58" s="1" customFormat="1" ht="15">
      <c r="A8441" s="114"/>
      <c r="BF8441" s="116"/>
    </row>
    <row r="8442" spans="1:58" s="1" customFormat="1" ht="15">
      <c r="A8442" s="114"/>
      <c r="BF8442" s="116"/>
    </row>
    <row r="8443" spans="1:58" s="1" customFormat="1" ht="15">
      <c r="A8443" s="114"/>
      <c r="BF8443" s="116"/>
    </row>
    <row r="8444" spans="1:58" s="1" customFormat="1" ht="15">
      <c r="A8444" s="114"/>
      <c r="BF8444" s="116"/>
    </row>
    <row r="8445" spans="1:58" s="1" customFormat="1" ht="15">
      <c r="A8445" s="114"/>
      <c r="BF8445" s="116"/>
    </row>
    <row r="8446" spans="1:58" s="1" customFormat="1" ht="15">
      <c r="A8446" s="114"/>
      <c r="BF8446" s="116"/>
    </row>
    <row r="8447" spans="1:58" s="1" customFormat="1" ht="15">
      <c r="A8447" s="114"/>
      <c r="BF8447" s="116"/>
    </row>
    <row r="8448" spans="1:58" s="1" customFormat="1" ht="15">
      <c r="A8448" s="114"/>
      <c r="BF8448" s="116"/>
    </row>
    <row r="8449" spans="1:58" s="1" customFormat="1" ht="15">
      <c r="A8449" s="114"/>
      <c r="BF8449" s="116"/>
    </row>
    <row r="8450" spans="1:58" s="1" customFormat="1" ht="15">
      <c r="A8450" s="114"/>
      <c r="BF8450" s="116"/>
    </row>
    <row r="8451" spans="1:58" s="1" customFormat="1" ht="15">
      <c r="A8451" s="114"/>
      <c r="BF8451" s="116"/>
    </row>
    <row r="8452" spans="1:58" s="1" customFormat="1" ht="15">
      <c r="A8452" s="114"/>
      <c r="BF8452" s="116"/>
    </row>
    <row r="8453" spans="1:58" s="1" customFormat="1" ht="15">
      <c r="A8453" s="114"/>
      <c r="BF8453" s="116"/>
    </row>
    <row r="8454" spans="1:58" s="1" customFormat="1" ht="15">
      <c r="A8454" s="114"/>
      <c r="BF8454" s="116"/>
    </row>
    <row r="8455" spans="1:58" s="1" customFormat="1" ht="15">
      <c r="A8455" s="114"/>
      <c r="BF8455" s="116"/>
    </row>
    <row r="8456" spans="1:58" s="1" customFormat="1" ht="15">
      <c r="A8456" s="114"/>
      <c r="BF8456" s="116"/>
    </row>
    <row r="8457" spans="1:58" s="1" customFormat="1" ht="15">
      <c r="A8457" s="114"/>
      <c r="BF8457" s="116"/>
    </row>
    <row r="8458" spans="1:58" s="1" customFormat="1" ht="15">
      <c r="A8458" s="114"/>
      <c r="BF8458" s="116"/>
    </row>
    <row r="8459" spans="1:58" s="1" customFormat="1" ht="15">
      <c r="A8459" s="114"/>
      <c r="BF8459" s="116"/>
    </row>
    <row r="8460" spans="1:58" s="1" customFormat="1" ht="15">
      <c r="A8460" s="114"/>
      <c r="BF8460" s="116"/>
    </row>
    <row r="8461" spans="1:58" s="1" customFormat="1" ht="15">
      <c r="A8461" s="114"/>
      <c r="BF8461" s="116"/>
    </row>
    <row r="8462" spans="1:58" s="1" customFormat="1" ht="15">
      <c r="A8462" s="114"/>
      <c r="BF8462" s="116"/>
    </row>
    <row r="8463" spans="1:58" s="1" customFormat="1" ht="15">
      <c r="A8463" s="114"/>
      <c r="BF8463" s="116"/>
    </row>
    <row r="8464" spans="1:58" s="1" customFormat="1" ht="15">
      <c r="A8464" s="114"/>
      <c r="BF8464" s="116"/>
    </row>
    <row r="8465" spans="1:58" s="1" customFormat="1" ht="15">
      <c r="A8465" s="114"/>
      <c r="BF8465" s="116"/>
    </row>
    <row r="8466" spans="1:58" s="1" customFormat="1" ht="15">
      <c r="A8466" s="114"/>
      <c r="BF8466" s="116"/>
    </row>
    <row r="8467" spans="1:58" s="1" customFormat="1" ht="15">
      <c r="A8467" s="114"/>
      <c r="BF8467" s="116"/>
    </row>
    <row r="8468" spans="1:58" s="1" customFormat="1" ht="15">
      <c r="A8468" s="114"/>
      <c r="BF8468" s="116"/>
    </row>
    <row r="8469" spans="1:58" s="1" customFormat="1" ht="15">
      <c r="A8469" s="114"/>
      <c r="BF8469" s="116"/>
    </row>
    <row r="8470" spans="1:58" s="1" customFormat="1" ht="15">
      <c r="A8470" s="114"/>
      <c r="BF8470" s="116"/>
    </row>
    <row r="8471" spans="1:58" s="1" customFormat="1" ht="15">
      <c r="A8471" s="114"/>
      <c r="BF8471" s="116"/>
    </row>
    <row r="8472" spans="1:58" s="1" customFormat="1" ht="15">
      <c r="A8472" s="114"/>
      <c r="BF8472" s="116"/>
    </row>
    <row r="8473" spans="1:58" s="1" customFormat="1" ht="15">
      <c r="A8473" s="114"/>
      <c r="BF8473" s="116"/>
    </row>
    <row r="8474" spans="1:58" s="1" customFormat="1" ht="15">
      <c r="A8474" s="114"/>
      <c r="BF8474" s="116"/>
    </row>
    <row r="8475" spans="1:58" s="1" customFormat="1" ht="15">
      <c r="A8475" s="114"/>
      <c r="BF8475" s="116"/>
    </row>
    <row r="8476" spans="1:58" s="1" customFormat="1" ht="15">
      <c r="A8476" s="114"/>
      <c r="BF8476" s="116"/>
    </row>
    <row r="8477" spans="1:58" s="1" customFormat="1" ht="15">
      <c r="A8477" s="114"/>
      <c r="BF8477" s="116"/>
    </row>
    <row r="8478" spans="1:58" s="1" customFormat="1" ht="15">
      <c r="A8478" s="114"/>
      <c r="BF8478" s="116"/>
    </row>
    <row r="8479" spans="1:58" s="1" customFormat="1" ht="15">
      <c r="A8479" s="114"/>
      <c r="BF8479" s="116"/>
    </row>
    <row r="8480" spans="1:58" s="1" customFormat="1" ht="15">
      <c r="A8480" s="114"/>
      <c r="BF8480" s="116"/>
    </row>
    <row r="8481" spans="1:58" s="1" customFormat="1" ht="15">
      <c r="A8481" s="114"/>
      <c r="BF8481" s="116"/>
    </row>
    <row r="8482" spans="1:58" s="1" customFormat="1" ht="15">
      <c r="A8482" s="114"/>
      <c r="BF8482" s="116"/>
    </row>
    <row r="8483" spans="1:58" s="1" customFormat="1" ht="15">
      <c r="A8483" s="114"/>
      <c r="BF8483" s="116"/>
    </row>
    <row r="8484" spans="1:58" s="1" customFormat="1" ht="15">
      <c r="A8484" s="114"/>
      <c r="BF8484" s="116"/>
    </row>
    <row r="8485" spans="1:58" s="1" customFormat="1" ht="15">
      <c r="A8485" s="114"/>
      <c r="BF8485" s="116"/>
    </row>
    <row r="8486" spans="1:58" s="1" customFormat="1" ht="15">
      <c r="A8486" s="114"/>
      <c r="BF8486" s="116"/>
    </row>
    <row r="8487" spans="1:58" s="1" customFormat="1" ht="15">
      <c r="A8487" s="114"/>
      <c r="BF8487" s="116"/>
    </row>
    <row r="8488" spans="1:58" s="1" customFormat="1" ht="15">
      <c r="A8488" s="114"/>
      <c r="BF8488" s="116"/>
    </row>
    <row r="8489" spans="1:58" s="1" customFormat="1" ht="15">
      <c r="A8489" s="114"/>
      <c r="BF8489" s="116"/>
    </row>
    <row r="8490" spans="1:58" s="1" customFormat="1" ht="15">
      <c r="A8490" s="114"/>
      <c r="BF8490" s="116"/>
    </row>
    <row r="8491" spans="1:58" s="1" customFormat="1" ht="15">
      <c r="A8491" s="114"/>
      <c r="BF8491" s="116"/>
    </row>
    <row r="8492" spans="1:58" s="1" customFormat="1" ht="15">
      <c r="A8492" s="114"/>
      <c r="BF8492" s="116"/>
    </row>
    <row r="8493" spans="1:58" s="1" customFormat="1" ht="15">
      <c r="A8493" s="114"/>
      <c r="BF8493" s="116"/>
    </row>
    <row r="8494" spans="1:58" s="1" customFormat="1" ht="15">
      <c r="A8494" s="114"/>
      <c r="BF8494" s="116"/>
    </row>
    <row r="8495" spans="1:58" s="1" customFormat="1" ht="15">
      <c r="A8495" s="114"/>
      <c r="BF8495" s="116"/>
    </row>
    <row r="8496" spans="1:58" s="1" customFormat="1" ht="15">
      <c r="A8496" s="114"/>
      <c r="BF8496" s="116"/>
    </row>
    <row r="8497" spans="1:58" s="1" customFormat="1" ht="15">
      <c r="A8497" s="114"/>
      <c r="BF8497" s="116"/>
    </row>
    <row r="8498" spans="1:58" s="1" customFormat="1" ht="15">
      <c r="A8498" s="114"/>
      <c r="BF8498" s="116"/>
    </row>
    <row r="8499" spans="1:58" s="1" customFormat="1" ht="15">
      <c r="A8499" s="114"/>
      <c r="BF8499" s="116"/>
    </row>
    <row r="8500" spans="1:58" s="1" customFormat="1" ht="15">
      <c r="A8500" s="114"/>
      <c r="BF8500" s="116"/>
    </row>
    <row r="8501" spans="1:58" s="1" customFormat="1" ht="15">
      <c r="A8501" s="114"/>
      <c r="BF8501" s="116"/>
    </row>
    <row r="8502" spans="1:58" s="1" customFormat="1" ht="15">
      <c r="A8502" s="114"/>
      <c r="BF8502" s="116"/>
    </row>
    <row r="8503" spans="1:58" s="1" customFormat="1" ht="15">
      <c r="A8503" s="114"/>
      <c r="BF8503" s="116"/>
    </row>
    <row r="8504" spans="1:58" s="1" customFormat="1" ht="15">
      <c r="A8504" s="114"/>
      <c r="BF8504" s="116"/>
    </row>
    <row r="8505" spans="1:58" s="1" customFormat="1" ht="15">
      <c r="A8505" s="114"/>
      <c r="BF8505" s="116"/>
    </row>
    <row r="8506" spans="1:58" s="1" customFormat="1" ht="15">
      <c r="A8506" s="114"/>
      <c r="BF8506" s="116"/>
    </row>
    <row r="8507" spans="1:58" s="1" customFormat="1" ht="15">
      <c r="A8507" s="114"/>
      <c r="BF8507" s="116"/>
    </row>
    <row r="8508" spans="1:58" s="1" customFormat="1" ht="15">
      <c r="A8508" s="114"/>
      <c r="BF8508" s="116"/>
    </row>
    <row r="8509" spans="1:58" s="1" customFormat="1" ht="15">
      <c r="A8509" s="114"/>
      <c r="BF8509" s="116"/>
    </row>
    <row r="8510" spans="1:58" s="1" customFormat="1" ht="15">
      <c r="A8510" s="114"/>
      <c r="BF8510" s="116"/>
    </row>
    <row r="8511" spans="1:58" s="1" customFormat="1" ht="15">
      <c r="A8511" s="114"/>
      <c r="BF8511" s="116"/>
    </row>
    <row r="8512" spans="1:58" s="1" customFormat="1" ht="15">
      <c r="A8512" s="114"/>
      <c r="BF8512" s="116"/>
    </row>
    <row r="8513" spans="1:58" s="1" customFormat="1" ht="15">
      <c r="A8513" s="114"/>
      <c r="BF8513" s="116"/>
    </row>
    <row r="8514" spans="1:58" s="1" customFormat="1" ht="15">
      <c r="A8514" s="114"/>
      <c r="BF8514" s="116"/>
    </row>
    <row r="8515" spans="1:58" s="1" customFormat="1" ht="15">
      <c r="A8515" s="114"/>
      <c r="BF8515" s="116"/>
    </row>
    <row r="8516" spans="1:58" s="1" customFormat="1" ht="15">
      <c r="A8516" s="114"/>
      <c r="BF8516" s="116"/>
    </row>
    <row r="8517" spans="1:58" s="1" customFormat="1" ht="15">
      <c r="A8517" s="114"/>
      <c r="BF8517" s="116"/>
    </row>
    <row r="8518" spans="1:58" s="1" customFormat="1" ht="15">
      <c r="A8518" s="114"/>
      <c r="BF8518" s="116"/>
    </row>
    <row r="8519" spans="1:58" s="1" customFormat="1" ht="15">
      <c r="A8519" s="114"/>
      <c r="BF8519" s="116"/>
    </row>
    <row r="8520" spans="1:58" s="1" customFormat="1" ht="15">
      <c r="A8520" s="114"/>
      <c r="BF8520" s="116"/>
    </row>
    <row r="8521" spans="1:58" s="1" customFormat="1" ht="15">
      <c r="A8521" s="114"/>
      <c r="BF8521" s="116"/>
    </row>
    <row r="8522" spans="1:58" s="1" customFormat="1" ht="15">
      <c r="A8522" s="114"/>
      <c r="BF8522" s="116"/>
    </row>
    <row r="8523" spans="1:58" s="1" customFormat="1" ht="15">
      <c r="A8523" s="114"/>
      <c r="BF8523" s="116"/>
    </row>
    <row r="8524" spans="1:58" s="1" customFormat="1" ht="15">
      <c r="A8524" s="114"/>
      <c r="BF8524" s="116"/>
    </row>
    <row r="8525" spans="1:58" s="1" customFormat="1" ht="15">
      <c r="A8525" s="114"/>
      <c r="BF8525" s="116"/>
    </row>
    <row r="8526" spans="1:58" s="1" customFormat="1" ht="15">
      <c r="A8526" s="114"/>
      <c r="BF8526" s="116"/>
    </row>
    <row r="8527" spans="1:58" s="1" customFormat="1" ht="15">
      <c r="A8527" s="114"/>
      <c r="BF8527" s="116"/>
    </row>
    <row r="8528" spans="1:58" s="1" customFormat="1" ht="15">
      <c r="A8528" s="114"/>
      <c r="BF8528" s="116"/>
    </row>
    <row r="8529" spans="1:58" s="1" customFormat="1" ht="15">
      <c r="A8529" s="114"/>
      <c r="BF8529" s="116"/>
    </row>
    <row r="8530" spans="1:58" s="1" customFormat="1" ht="15">
      <c r="A8530" s="114"/>
      <c r="BF8530" s="116"/>
    </row>
    <row r="8531" spans="1:58" s="1" customFormat="1" ht="15">
      <c r="A8531" s="114"/>
      <c r="BF8531" s="116"/>
    </row>
    <row r="8532" spans="1:58" s="1" customFormat="1" ht="15">
      <c r="A8532" s="114"/>
      <c r="BF8532" s="116"/>
    </row>
    <row r="8533" spans="1:58" s="1" customFormat="1" ht="15">
      <c r="A8533" s="114"/>
      <c r="BF8533" s="116"/>
    </row>
    <row r="8534" spans="1:58" s="1" customFormat="1" ht="15">
      <c r="A8534" s="114"/>
      <c r="BF8534" s="116"/>
    </row>
    <row r="8535" spans="1:58" s="1" customFormat="1" ht="15">
      <c r="A8535" s="114"/>
      <c r="BF8535" s="116"/>
    </row>
    <row r="8536" spans="1:58" s="1" customFormat="1" ht="15">
      <c r="A8536" s="114"/>
      <c r="BF8536" s="116"/>
    </row>
    <row r="8537" spans="1:58" s="1" customFormat="1" ht="15">
      <c r="A8537" s="114"/>
      <c r="BF8537" s="116"/>
    </row>
    <row r="8538" spans="1:58" s="1" customFormat="1" ht="15">
      <c r="A8538" s="114"/>
      <c r="BF8538" s="116"/>
    </row>
    <row r="8539" spans="1:58" s="1" customFormat="1" ht="15">
      <c r="A8539" s="114"/>
      <c r="BF8539" s="116"/>
    </row>
    <row r="8540" spans="1:58" s="1" customFormat="1" ht="15">
      <c r="A8540" s="114"/>
      <c r="BF8540" s="116"/>
    </row>
    <row r="8541" spans="1:58" s="1" customFormat="1" ht="15">
      <c r="A8541" s="114"/>
      <c r="BF8541" s="116"/>
    </row>
    <row r="8542" spans="1:58" s="1" customFormat="1" ht="15">
      <c r="A8542" s="114"/>
      <c r="BF8542" s="116"/>
    </row>
    <row r="8543" spans="1:58" s="1" customFormat="1" ht="15">
      <c r="A8543" s="114"/>
      <c r="BF8543" s="116"/>
    </row>
    <row r="8544" spans="1:58" s="1" customFormat="1" ht="15">
      <c r="A8544" s="114"/>
      <c r="BF8544" s="116"/>
    </row>
    <row r="8545" spans="1:58" s="1" customFormat="1" ht="15">
      <c r="A8545" s="114"/>
      <c r="BF8545" s="116"/>
    </row>
    <row r="8546" spans="1:58" s="1" customFormat="1" ht="15">
      <c r="A8546" s="114"/>
      <c r="BF8546" s="116"/>
    </row>
    <row r="8547" spans="1:58" s="1" customFormat="1" ht="15">
      <c r="A8547" s="114"/>
      <c r="BF8547" s="116"/>
    </row>
    <row r="8548" spans="1:58" s="1" customFormat="1" ht="15">
      <c r="A8548" s="114"/>
      <c r="BF8548" s="116"/>
    </row>
    <row r="8549" spans="1:58" s="1" customFormat="1" ht="15">
      <c r="A8549" s="114"/>
      <c r="BF8549" s="116"/>
    </row>
    <row r="8550" spans="1:58" s="1" customFormat="1" ht="15">
      <c r="A8550" s="114"/>
      <c r="BF8550" s="116"/>
    </row>
    <row r="8551" spans="1:58" s="1" customFormat="1" ht="15">
      <c r="A8551" s="114"/>
      <c r="BF8551" s="116"/>
    </row>
    <row r="8552" spans="1:58" s="1" customFormat="1" ht="15">
      <c r="A8552" s="114"/>
      <c r="BF8552" s="116"/>
    </row>
    <row r="8553" spans="1:58" s="1" customFormat="1" ht="15">
      <c r="A8553" s="114"/>
      <c r="BF8553" s="116"/>
    </row>
    <row r="8554" spans="1:58" s="1" customFormat="1" ht="15">
      <c r="A8554" s="114"/>
      <c r="BF8554" s="116"/>
    </row>
    <row r="8555" spans="1:58" s="1" customFormat="1" ht="15">
      <c r="A8555" s="114"/>
      <c r="BF8555" s="116"/>
    </row>
    <row r="8556" spans="1:58" s="1" customFormat="1" ht="15">
      <c r="A8556" s="114"/>
      <c r="BF8556" s="116"/>
    </row>
    <row r="8557" spans="1:58" s="1" customFormat="1" ht="15">
      <c r="A8557" s="114"/>
      <c r="BF8557" s="116"/>
    </row>
    <row r="8558" spans="1:58" s="1" customFormat="1" ht="15">
      <c r="A8558" s="114"/>
      <c r="BF8558" s="116"/>
    </row>
    <row r="8559" spans="1:58" s="1" customFormat="1" ht="15">
      <c r="A8559" s="114"/>
      <c r="BF8559" s="116"/>
    </row>
    <row r="8560" spans="1:58" s="1" customFormat="1" ht="15">
      <c r="A8560" s="114"/>
      <c r="BF8560" s="116"/>
    </row>
    <row r="8561" spans="1:58" s="1" customFormat="1" ht="15">
      <c r="A8561" s="114"/>
      <c r="BF8561" s="116"/>
    </row>
    <row r="8562" spans="1:58" s="1" customFormat="1" ht="15">
      <c r="A8562" s="114"/>
      <c r="BF8562" s="116"/>
    </row>
    <row r="8563" spans="1:58" s="1" customFormat="1" ht="15">
      <c r="A8563" s="114"/>
      <c r="BF8563" s="116"/>
    </row>
    <row r="8564" spans="1:58" s="1" customFormat="1" ht="15">
      <c r="A8564" s="114"/>
      <c r="BF8564" s="116"/>
    </row>
    <row r="8565" spans="1:58" s="1" customFormat="1" ht="15">
      <c r="A8565" s="114"/>
      <c r="BF8565" s="116"/>
    </row>
    <row r="8566" spans="1:58" s="1" customFormat="1" ht="15">
      <c r="A8566" s="114"/>
      <c r="BF8566" s="116"/>
    </row>
    <row r="8567" spans="1:58" s="1" customFormat="1" ht="15">
      <c r="A8567" s="114"/>
      <c r="BF8567" s="116"/>
    </row>
    <row r="8568" spans="1:58" s="1" customFormat="1" ht="15">
      <c r="A8568" s="114"/>
      <c r="BF8568" s="116"/>
    </row>
    <row r="8569" spans="1:58" s="1" customFormat="1" ht="15">
      <c r="A8569" s="114"/>
      <c r="BF8569" s="116"/>
    </row>
    <row r="8570" spans="1:58" s="1" customFormat="1" ht="15">
      <c r="A8570" s="114"/>
      <c r="BF8570" s="116"/>
    </row>
    <row r="8571" spans="1:58" s="1" customFormat="1" ht="15">
      <c r="A8571" s="114"/>
      <c r="BF8571" s="116"/>
    </row>
    <row r="8572" spans="1:58" s="1" customFormat="1" ht="15">
      <c r="A8572" s="114"/>
      <c r="BF8572" s="116"/>
    </row>
    <row r="8573" spans="1:58" s="1" customFormat="1" ht="15">
      <c r="A8573" s="114"/>
      <c r="BF8573" s="116"/>
    </row>
    <row r="8574" spans="1:58" s="1" customFormat="1" ht="15">
      <c r="A8574" s="114"/>
      <c r="BF8574" s="116"/>
    </row>
    <row r="8575" spans="1:58" s="1" customFormat="1" ht="15">
      <c r="A8575" s="114"/>
      <c r="BF8575" s="116"/>
    </row>
    <row r="8576" spans="1:58" s="1" customFormat="1" ht="15">
      <c r="A8576" s="114"/>
      <c r="BF8576" s="116"/>
    </row>
    <row r="8577" spans="1:58" s="1" customFormat="1" ht="15">
      <c r="A8577" s="114"/>
      <c r="BF8577" s="116"/>
    </row>
    <row r="8578" spans="1:58" s="1" customFormat="1" ht="15">
      <c r="A8578" s="114"/>
      <c r="BF8578" s="116"/>
    </row>
    <row r="8579" spans="1:58" s="1" customFormat="1" ht="15">
      <c r="A8579" s="114"/>
      <c r="BF8579" s="116"/>
    </row>
    <row r="8580" spans="1:58" s="1" customFormat="1" ht="15">
      <c r="A8580" s="114"/>
      <c r="BF8580" s="116"/>
    </row>
    <row r="8581" spans="1:58" s="1" customFormat="1" ht="15">
      <c r="A8581" s="114"/>
      <c r="BF8581" s="116"/>
    </row>
    <row r="8582" spans="1:58" s="1" customFormat="1" ht="15">
      <c r="A8582" s="114"/>
      <c r="BF8582" s="116"/>
    </row>
    <row r="8583" spans="1:58" s="1" customFormat="1" ht="15">
      <c r="A8583" s="114"/>
      <c r="BF8583" s="116"/>
    </row>
    <row r="8584" spans="1:58" s="1" customFormat="1" ht="15">
      <c r="A8584" s="114"/>
      <c r="BF8584" s="116"/>
    </row>
    <row r="8585" spans="1:58" s="1" customFormat="1" ht="15">
      <c r="A8585" s="114"/>
      <c r="BF8585" s="116"/>
    </row>
    <row r="8586" spans="1:58" s="1" customFormat="1" ht="15">
      <c r="A8586" s="114"/>
      <c r="BF8586" s="116"/>
    </row>
    <row r="8587" spans="1:58" s="1" customFormat="1" ht="15">
      <c r="A8587" s="114"/>
      <c r="BF8587" s="116"/>
    </row>
    <row r="8588" spans="1:58" s="1" customFormat="1" ht="15">
      <c r="A8588" s="114"/>
      <c r="BF8588" s="116"/>
    </row>
    <row r="8589" spans="1:58" s="1" customFormat="1" ht="15">
      <c r="A8589" s="114"/>
      <c r="BF8589" s="116"/>
    </row>
    <row r="8590" spans="1:58" s="1" customFormat="1" ht="15">
      <c r="A8590" s="114"/>
      <c r="BF8590" s="116"/>
    </row>
    <row r="8591" spans="1:58" s="1" customFormat="1" ht="15">
      <c r="A8591" s="114"/>
      <c r="BF8591" s="116"/>
    </row>
    <row r="8592" spans="1:58" s="1" customFormat="1" ht="15">
      <c r="A8592" s="114"/>
      <c r="BF8592" s="116"/>
    </row>
    <row r="8593" spans="1:58" s="1" customFormat="1" ht="15">
      <c r="A8593" s="114"/>
      <c r="BF8593" s="116"/>
    </row>
    <row r="8594" spans="1:58" s="1" customFormat="1" ht="15">
      <c r="A8594" s="114"/>
      <c r="BF8594" s="116"/>
    </row>
    <row r="8595" spans="1:58" s="1" customFormat="1" ht="15">
      <c r="A8595" s="114"/>
      <c r="BF8595" s="116"/>
    </row>
    <row r="8596" spans="1:58" s="1" customFormat="1" ht="15">
      <c r="A8596" s="114"/>
      <c r="BF8596" s="116"/>
    </row>
    <row r="8597" spans="1:58" s="1" customFormat="1" ht="15">
      <c r="A8597" s="114"/>
      <c r="BF8597" s="116"/>
    </row>
    <row r="8598" spans="1:58" s="1" customFormat="1" ht="15">
      <c r="A8598" s="114"/>
      <c r="BF8598" s="116"/>
    </row>
    <row r="8599" spans="1:58" s="1" customFormat="1" ht="15">
      <c r="A8599" s="114"/>
      <c r="BF8599" s="116"/>
    </row>
    <row r="8600" spans="1:58" s="1" customFormat="1" ht="15">
      <c r="A8600" s="114"/>
      <c r="BF8600" s="116"/>
    </row>
    <row r="8601" spans="1:58" s="1" customFormat="1" ht="15">
      <c r="A8601" s="114"/>
      <c r="BF8601" s="116"/>
    </row>
    <row r="8602" spans="1:58" s="1" customFormat="1" ht="15">
      <c r="A8602" s="114"/>
      <c r="BF8602" s="116"/>
    </row>
    <row r="8603" spans="1:58" s="1" customFormat="1" ht="15">
      <c r="A8603" s="114"/>
      <c r="BF8603" s="116"/>
    </row>
    <row r="8604" spans="1:58" s="1" customFormat="1" ht="15">
      <c r="A8604" s="114"/>
      <c r="BF8604" s="116"/>
    </row>
    <row r="8605" spans="1:58" s="1" customFormat="1" ht="15">
      <c r="A8605" s="114"/>
      <c r="BF8605" s="116"/>
    </row>
    <row r="8606" spans="1:58" s="1" customFormat="1" ht="15">
      <c r="A8606" s="114"/>
      <c r="BF8606" s="116"/>
    </row>
    <row r="8607" spans="1:58" s="1" customFormat="1" ht="15">
      <c r="A8607" s="114"/>
      <c r="BF8607" s="116"/>
    </row>
    <row r="8608" spans="1:58" s="1" customFormat="1" ht="15">
      <c r="A8608" s="114"/>
      <c r="BF8608" s="116"/>
    </row>
    <row r="8609" spans="1:58" s="1" customFormat="1" ht="15">
      <c r="A8609" s="114"/>
      <c r="BF8609" s="116"/>
    </row>
    <row r="8610" spans="1:58" s="1" customFormat="1" ht="15">
      <c r="A8610" s="114"/>
      <c r="BF8610" s="116"/>
    </row>
    <row r="8611" spans="1:58" s="1" customFormat="1" ht="15">
      <c r="A8611" s="114"/>
      <c r="BF8611" s="116"/>
    </row>
    <row r="8612" spans="1:58" s="1" customFormat="1" ht="15">
      <c r="A8612" s="114"/>
      <c r="BF8612" s="116"/>
    </row>
    <row r="8613" spans="1:58" s="1" customFormat="1" ht="15">
      <c r="A8613" s="114"/>
      <c r="BF8613" s="116"/>
    </row>
    <row r="8614" spans="1:58" s="1" customFormat="1" ht="15">
      <c r="A8614" s="114"/>
      <c r="BF8614" s="116"/>
    </row>
    <row r="8615" spans="1:58" s="1" customFormat="1" ht="15">
      <c r="A8615" s="114"/>
      <c r="BF8615" s="116"/>
    </row>
    <row r="8616" spans="1:58" s="1" customFormat="1" ht="15">
      <c r="A8616" s="114"/>
      <c r="BF8616" s="116"/>
    </row>
    <row r="8617" spans="1:58" s="1" customFormat="1" ht="15">
      <c r="A8617" s="114"/>
      <c r="BF8617" s="116"/>
    </row>
    <row r="8618" spans="1:58" s="1" customFormat="1" ht="15">
      <c r="A8618" s="114"/>
      <c r="BF8618" s="116"/>
    </row>
    <row r="8619" spans="1:58" s="1" customFormat="1" ht="15">
      <c r="A8619" s="114"/>
      <c r="BF8619" s="116"/>
    </row>
    <row r="8620" spans="1:58" s="1" customFormat="1" ht="15">
      <c r="A8620" s="114"/>
      <c r="BF8620" s="116"/>
    </row>
    <row r="8621" spans="1:58" s="1" customFormat="1" ht="15">
      <c r="A8621" s="114"/>
      <c r="BF8621" s="116"/>
    </row>
    <row r="8622" spans="1:58" s="1" customFormat="1" ht="15">
      <c r="A8622" s="114"/>
      <c r="BF8622" s="116"/>
    </row>
    <row r="8623" spans="1:58" s="1" customFormat="1" ht="15">
      <c r="A8623" s="114"/>
      <c r="BF8623" s="116"/>
    </row>
    <row r="8624" spans="1:58" s="1" customFormat="1" ht="15">
      <c r="A8624" s="114"/>
      <c r="BF8624" s="116"/>
    </row>
    <row r="8625" spans="1:58" s="1" customFormat="1" ht="15">
      <c r="A8625" s="114"/>
      <c r="BF8625" s="116"/>
    </row>
    <row r="8626" spans="1:58" s="1" customFormat="1" ht="15">
      <c r="A8626" s="114"/>
      <c r="BF8626" s="116"/>
    </row>
    <row r="8627" spans="1:58" s="1" customFormat="1" ht="15">
      <c r="A8627" s="114"/>
      <c r="BF8627" s="116"/>
    </row>
    <row r="8628" spans="1:58" s="1" customFormat="1" ht="15">
      <c r="A8628" s="114"/>
      <c r="BF8628" s="116"/>
    </row>
    <row r="8629" spans="1:58" s="1" customFormat="1" ht="15">
      <c r="A8629" s="114"/>
      <c r="BF8629" s="116"/>
    </row>
    <row r="8630" spans="1:58" s="1" customFormat="1" ht="15">
      <c r="A8630" s="114"/>
      <c r="BF8630" s="116"/>
    </row>
    <row r="8631" spans="1:58" s="1" customFormat="1" ht="15">
      <c r="A8631" s="114"/>
      <c r="BF8631" s="116"/>
    </row>
    <row r="8632" spans="1:58" s="1" customFormat="1" ht="15">
      <c r="A8632" s="114"/>
      <c r="BF8632" s="116"/>
    </row>
    <row r="8633" spans="1:58" s="1" customFormat="1" ht="15">
      <c r="A8633" s="114"/>
      <c r="BF8633" s="116"/>
    </row>
    <row r="8634" spans="1:58" s="1" customFormat="1" ht="15">
      <c r="A8634" s="114"/>
      <c r="BF8634" s="116"/>
    </row>
    <row r="8635" spans="1:58" s="1" customFormat="1" ht="15">
      <c r="A8635" s="114"/>
      <c r="BF8635" s="116"/>
    </row>
    <row r="8636" spans="1:58" s="1" customFormat="1" ht="15">
      <c r="A8636" s="114"/>
      <c r="BF8636" s="116"/>
    </row>
    <row r="8637" spans="1:58" s="1" customFormat="1" ht="15">
      <c r="A8637" s="114"/>
      <c r="BF8637" s="116"/>
    </row>
    <row r="8638" spans="1:58" s="1" customFormat="1" ht="15">
      <c r="A8638" s="114"/>
      <c r="BF8638" s="116"/>
    </row>
    <row r="8639" spans="1:58" s="1" customFormat="1" ht="15">
      <c r="A8639" s="114"/>
      <c r="BF8639" s="116"/>
    </row>
    <row r="8640" spans="1:58" s="1" customFormat="1" ht="15">
      <c r="A8640" s="114"/>
      <c r="BF8640" s="116"/>
    </row>
    <row r="8641" spans="1:58" s="1" customFormat="1" ht="15">
      <c r="A8641" s="114"/>
      <c r="BF8641" s="116"/>
    </row>
    <row r="8642" spans="1:58" s="1" customFormat="1" ht="15">
      <c r="A8642" s="114"/>
      <c r="BF8642" s="116"/>
    </row>
    <row r="8643" spans="1:58" s="1" customFormat="1" ht="15">
      <c r="A8643" s="114"/>
      <c r="BF8643" s="116"/>
    </row>
    <row r="8644" spans="1:58" s="1" customFormat="1" ht="15">
      <c r="A8644" s="114"/>
      <c r="BF8644" s="116"/>
    </row>
    <row r="8645" spans="1:58" s="1" customFormat="1" ht="15">
      <c r="A8645" s="114"/>
      <c r="BF8645" s="116"/>
    </row>
    <row r="8646" spans="1:58" s="1" customFormat="1" ht="15">
      <c r="A8646" s="114"/>
      <c r="BF8646" s="116"/>
    </row>
    <row r="8647" spans="1:58" s="1" customFormat="1" ht="15">
      <c r="A8647" s="114"/>
      <c r="BF8647" s="116"/>
    </row>
    <row r="8648" spans="1:58" s="1" customFormat="1" ht="15">
      <c r="A8648" s="114"/>
      <c r="BF8648" s="116"/>
    </row>
    <row r="8649" spans="1:58" s="1" customFormat="1" ht="15">
      <c r="A8649" s="114"/>
      <c r="BF8649" s="116"/>
    </row>
    <row r="8650" spans="1:58" s="1" customFormat="1" ht="15">
      <c r="A8650" s="114"/>
      <c r="BF8650" s="116"/>
    </row>
    <row r="8651" spans="1:58" s="1" customFormat="1" ht="15">
      <c r="A8651" s="114"/>
      <c r="BF8651" s="116"/>
    </row>
    <row r="8652" spans="1:58" s="1" customFormat="1" ht="15">
      <c r="A8652" s="114"/>
      <c r="BF8652" s="116"/>
    </row>
    <row r="8653" spans="1:58" s="1" customFormat="1" ht="15">
      <c r="A8653" s="114"/>
      <c r="BF8653" s="116"/>
    </row>
    <row r="8654" spans="1:58" s="1" customFormat="1" ht="15">
      <c r="A8654" s="114"/>
      <c r="BF8654" s="116"/>
    </row>
    <row r="8655" spans="1:58" s="1" customFormat="1" ht="15">
      <c r="A8655" s="114"/>
      <c r="BF8655" s="116"/>
    </row>
    <row r="8656" spans="1:58" s="1" customFormat="1" ht="15">
      <c r="A8656" s="114"/>
      <c r="BF8656" s="116"/>
    </row>
    <row r="8657" spans="1:58" s="1" customFormat="1" ht="15">
      <c r="A8657" s="114"/>
      <c r="BF8657" s="116"/>
    </row>
    <row r="8658" spans="1:58" s="1" customFormat="1" ht="15">
      <c r="A8658" s="114"/>
      <c r="BF8658" s="116"/>
    </row>
    <row r="8659" spans="1:58" s="1" customFormat="1" ht="15">
      <c r="A8659" s="114"/>
      <c r="BF8659" s="116"/>
    </row>
    <row r="8660" spans="1:58" s="1" customFormat="1" ht="15">
      <c r="A8660" s="114"/>
      <c r="BF8660" s="116"/>
    </row>
    <row r="8661" spans="1:58" s="1" customFormat="1" ht="15">
      <c r="A8661" s="114"/>
      <c r="BF8661" s="116"/>
    </row>
    <row r="8662" spans="1:58" s="1" customFormat="1" ht="15">
      <c r="A8662" s="114"/>
      <c r="BF8662" s="116"/>
    </row>
    <row r="8663" spans="1:58" s="1" customFormat="1" ht="15">
      <c r="A8663" s="114"/>
      <c r="BF8663" s="116"/>
    </row>
    <row r="8664" spans="1:58" s="1" customFormat="1" ht="15">
      <c r="A8664" s="114"/>
      <c r="BF8664" s="116"/>
    </row>
    <row r="8665" spans="1:58" s="1" customFormat="1" ht="15">
      <c r="A8665" s="114"/>
      <c r="BF8665" s="116"/>
    </row>
    <row r="8666" spans="1:58" s="1" customFormat="1" ht="15">
      <c r="A8666" s="114"/>
      <c r="BF8666" s="116"/>
    </row>
    <row r="8667" spans="1:58" s="1" customFormat="1" ht="15">
      <c r="A8667" s="114"/>
      <c r="BF8667" s="116"/>
    </row>
    <row r="8668" spans="1:58" s="1" customFormat="1" ht="15">
      <c r="A8668" s="114"/>
      <c r="BF8668" s="116"/>
    </row>
    <row r="8669" spans="1:58" s="1" customFormat="1" ht="15">
      <c r="A8669" s="114"/>
      <c r="BF8669" s="116"/>
    </row>
    <row r="8670" spans="1:58" s="1" customFormat="1" ht="15">
      <c r="A8670" s="114"/>
      <c r="BF8670" s="116"/>
    </row>
    <row r="8671" spans="1:58" s="1" customFormat="1" ht="15">
      <c r="A8671" s="114"/>
      <c r="BF8671" s="116"/>
    </row>
    <row r="8672" spans="1:58" s="1" customFormat="1" ht="15">
      <c r="A8672" s="114"/>
      <c r="BF8672" s="116"/>
    </row>
    <row r="8673" spans="1:58" s="1" customFormat="1" ht="15">
      <c r="A8673" s="114"/>
      <c r="BF8673" s="116"/>
    </row>
    <row r="8674" spans="1:58" s="1" customFormat="1" ht="15">
      <c r="A8674" s="114"/>
      <c r="BF8674" s="116"/>
    </row>
    <row r="8675" spans="1:58" s="1" customFormat="1" ht="15">
      <c r="A8675" s="114"/>
      <c r="BF8675" s="116"/>
    </row>
    <row r="8676" spans="1:58" s="1" customFormat="1" ht="15">
      <c r="A8676" s="114"/>
      <c r="BF8676" s="116"/>
    </row>
    <row r="8677" spans="1:58" s="1" customFormat="1" ht="15">
      <c r="A8677" s="114"/>
      <c r="BF8677" s="116"/>
    </row>
    <row r="8678" spans="1:58" s="1" customFormat="1" ht="15">
      <c r="A8678" s="114"/>
      <c r="BF8678" s="116"/>
    </row>
    <row r="8679" spans="1:58" s="1" customFormat="1" ht="15">
      <c r="A8679" s="114"/>
      <c r="BF8679" s="116"/>
    </row>
    <row r="8680" spans="1:58" s="1" customFormat="1" ht="15">
      <c r="A8680" s="114"/>
      <c r="BF8680" s="116"/>
    </row>
    <row r="8681" spans="1:58" s="1" customFormat="1" ht="15">
      <c r="A8681" s="114"/>
      <c r="BF8681" s="116"/>
    </row>
    <row r="8682" spans="1:58" s="1" customFormat="1" ht="15">
      <c r="A8682" s="114"/>
      <c r="BF8682" s="116"/>
    </row>
    <row r="8683" spans="1:58" s="1" customFormat="1" ht="15">
      <c r="A8683" s="114"/>
      <c r="BF8683" s="116"/>
    </row>
    <row r="8684" spans="1:58" s="1" customFormat="1" ht="15">
      <c r="A8684" s="114"/>
      <c r="BF8684" s="116"/>
    </row>
    <row r="8685" spans="1:58" s="1" customFormat="1" ht="15">
      <c r="A8685" s="114"/>
      <c r="BF8685" s="116"/>
    </row>
    <row r="8686" spans="1:58" s="1" customFormat="1" ht="15">
      <c r="A8686" s="114"/>
      <c r="BF8686" s="116"/>
    </row>
    <row r="8687" spans="1:58" s="1" customFormat="1" ht="15">
      <c r="A8687" s="114"/>
      <c r="BF8687" s="116"/>
    </row>
    <row r="8688" spans="1:58" s="1" customFormat="1" ht="15">
      <c r="A8688" s="114"/>
      <c r="BF8688" s="116"/>
    </row>
    <row r="8689" spans="1:58" s="1" customFormat="1" ht="15">
      <c r="A8689" s="114"/>
      <c r="BF8689" s="116"/>
    </row>
    <row r="8690" spans="1:58" s="1" customFormat="1" ht="15">
      <c r="A8690" s="114"/>
      <c r="BF8690" s="116"/>
    </row>
    <row r="8691" spans="1:58" s="1" customFormat="1" ht="15">
      <c r="A8691" s="114"/>
      <c r="BF8691" s="116"/>
    </row>
    <row r="8692" spans="1:58" s="1" customFormat="1" ht="15">
      <c r="A8692" s="114"/>
      <c r="BF8692" s="116"/>
    </row>
    <row r="8693" spans="1:58" s="1" customFormat="1" ht="15">
      <c r="A8693" s="114"/>
      <c r="BF8693" s="116"/>
    </row>
    <row r="8694" spans="1:58" s="1" customFormat="1" ht="15">
      <c r="A8694" s="114"/>
      <c r="BF8694" s="116"/>
    </row>
    <row r="8695" spans="1:58" s="1" customFormat="1" ht="15">
      <c r="A8695" s="114"/>
      <c r="BF8695" s="116"/>
    </row>
    <row r="8696" spans="1:58" s="1" customFormat="1" ht="15">
      <c r="A8696" s="114"/>
      <c r="BF8696" s="116"/>
    </row>
    <row r="8697" spans="1:58" s="1" customFormat="1" ht="15">
      <c r="A8697" s="114"/>
      <c r="BF8697" s="116"/>
    </row>
    <row r="8698" spans="1:58" s="1" customFormat="1" ht="15">
      <c r="A8698" s="114"/>
      <c r="BF8698" s="116"/>
    </row>
    <row r="8699" spans="1:58" s="1" customFormat="1" ht="15">
      <c r="A8699" s="114"/>
      <c r="BF8699" s="116"/>
    </row>
    <row r="8700" spans="1:58" s="1" customFormat="1" ht="15">
      <c r="A8700" s="114"/>
      <c r="BF8700" s="116"/>
    </row>
    <row r="8701" spans="1:58" s="1" customFormat="1" ht="15">
      <c r="A8701" s="114"/>
      <c r="BF8701" s="116"/>
    </row>
    <row r="8702" spans="1:58" s="1" customFormat="1" ht="15">
      <c r="A8702" s="114"/>
      <c r="BF8702" s="116"/>
    </row>
    <row r="8703" spans="1:58" s="1" customFormat="1" ht="15">
      <c r="A8703" s="114"/>
      <c r="BF8703" s="116"/>
    </row>
    <row r="8704" spans="1:58" s="1" customFormat="1" ht="15">
      <c r="A8704" s="114"/>
      <c r="BF8704" s="116"/>
    </row>
    <row r="8705" spans="1:58" s="1" customFormat="1" ht="15">
      <c r="A8705" s="114"/>
      <c r="BF8705" s="116"/>
    </row>
    <row r="8706" spans="1:58" s="1" customFormat="1" ht="15">
      <c r="A8706" s="114"/>
      <c r="BF8706" s="116"/>
    </row>
    <row r="8707" spans="1:58" s="1" customFormat="1" ht="15">
      <c r="A8707" s="114"/>
      <c r="BF8707" s="116"/>
    </row>
    <row r="8708" spans="1:58" s="1" customFormat="1" ht="15">
      <c r="A8708" s="114"/>
      <c r="BF8708" s="116"/>
    </row>
    <row r="8709" spans="1:58" s="1" customFormat="1" ht="15">
      <c r="A8709" s="114"/>
      <c r="BF8709" s="116"/>
    </row>
    <row r="8710" spans="1:58" s="1" customFormat="1" ht="15">
      <c r="A8710" s="114"/>
      <c r="BF8710" s="116"/>
    </row>
    <row r="8711" spans="1:58" s="1" customFormat="1" ht="15">
      <c r="A8711" s="114"/>
      <c r="BF8711" s="116"/>
    </row>
    <row r="8712" spans="1:58" s="1" customFormat="1" ht="15">
      <c r="A8712" s="114"/>
      <c r="BF8712" s="116"/>
    </row>
    <row r="8713" spans="1:58" s="1" customFormat="1" ht="15">
      <c r="A8713" s="114"/>
      <c r="BF8713" s="116"/>
    </row>
    <row r="8714" spans="1:58" s="1" customFormat="1" ht="15">
      <c r="A8714" s="114"/>
      <c r="BF8714" s="116"/>
    </row>
    <row r="8715" spans="1:58" s="1" customFormat="1" ht="15">
      <c r="A8715" s="114"/>
      <c r="BF8715" s="116"/>
    </row>
    <row r="8716" spans="1:58" s="1" customFormat="1" ht="15">
      <c r="A8716" s="114"/>
      <c r="BF8716" s="116"/>
    </row>
    <row r="8717" spans="1:58" s="1" customFormat="1" ht="15">
      <c r="A8717" s="114"/>
      <c r="BF8717" s="116"/>
    </row>
    <row r="8718" spans="1:58" s="1" customFormat="1" ht="15">
      <c r="A8718" s="114"/>
      <c r="BF8718" s="116"/>
    </row>
    <row r="8719" spans="1:58" s="1" customFormat="1" ht="15">
      <c r="A8719" s="114"/>
      <c r="BF8719" s="116"/>
    </row>
    <row r="8720" spans="1:58" s="1" customFormat="1" ht="15">
      <c r="A8720" s="114"/>
      <c r="BF8720" s="116"/>
    </row>
    <row r="8721" spans="1:58" s="1" customFormat="1" ht="15">
      <c r="A8721" s="114"/>
      <c r="BF8721" s="116"/>
    </row>
    <row r="8722" spans="1:58" s="1" customFormat="1" ht="15">
      <c r="A8722" s="114"/>
      <c r="BF8722" s="116"/>
    </row>
    <row r="8723" spans="1:58" s="1" customFormat="1" ht="15">
      <c r="A8723" s="114"/>
      <c r="BF8723" s="116"/>
    </row>
    <row r="8724" spans="1:58" s="1" customFormat="1" ht="15">
      <c r="A8724" s="114"/>
      <c r="BF8724" s="116"/>
    </row>
    <row r="8725" spans="1:58" s="1" customFormat="1" ht="15">
      <c r="A8725" s="114"/>
      <c r="BF8725" s="116"/>
    </row>
    <row r="8726" spans="1:58" s="1" customFormat="1" ht="15">
      <c r="A8726" s="114"/>
      <c r="BF8726" s="116"/>
    </row>
    <row r="8727" spans="1:58" s="1" customFormat="1" ht="15">
      <c r="A8727" s="114"/>
      <c r="BF8727" s="116"/>
    </row>
    <row r="8728" spans="1:58" s="1" customFormat="1" ht="15">
      <c r="A8728" s="114"/>
      <c r="BF8728" s="116"/>
    </row>
    <row r="8729" spans="1:58" s="1" customFormat="1" ht="15">
      <c r="A8729" s="114"/>
      <c r="BF8729" s="116"/>
    </row>
    <row r="8730" spans="1:58" s="1" customFormat="1" ht="15">
      <c r="A8730" s="114"/>
      <c r="BF8730" s="116"/>
    </row>
    <row r="8731" spans="1:58" s="1" customFormat="1" ht="15">
      <c r="A8731" s="114"/>
      <c r="BF8731" s="116"/>
    </row>
    <row r="8732" spans="1:58" s="1" customFormat="1" ht="15">
      <c r="A8732" s="114"/>
      <c r="BF8732" s="116"/>
    </row>
    <row r="8733" spans="1:58" s="1" customFormat="1" ht="15">
      <c r="A8733" s="114"/>
      <c r="BF8733" s="116"/>
    </row>
    <row r="8734" spans="1:58" s="1" customFormat="1" ht="15">
      <c r="A8734" s="114"/>
      <c r="BF8734" s="116"/>
    </row>
    <row r="8735" spans="1:58" s="1" customFormat="1" ht="15">
      <c r="A8735" s="114"/>
      <c r="BF8735" s="116"/>
    </row>
    <row r="8736" spans="1:58" s="1" customFormat="1" ht="15">
      <c r="A8736" s="114"/>
      <c r="BF8736" s="116"/>
    </row>
    <row r="8737" spans="1:58" s="1" customFormat="1" ht="15">
      <c r="A8737" s="114"/>
      <c r="BF8737" s="116"/>
    </row>
    <row r="8738" spans="1:58" s="1" customFormat="1" ht="15">
      <c r="A8738" s="114"/>
      <c r="BF8738" s="116"/>
    </row>
    <row r="8739" spans="1:58" s="1" customFormat="1" ht="15">
      <c r="A8739" s="114"/>
      <c r="BF8739" s="116"/>
    </row>
    <row r="8740" spans="1:58" s="1" customFormat="1" ht="15">
      <c r="A8740" s="114"/>
      <c r="BF8740" s="116"/>
    </row>
    <row r="8741" spans="1:58" s="1" customFormat="1" ht="15">
      <c r="A8741" s="114"/>
      <c r="BF8741" s="116"/>
    </row>
    <row r="8742" spans="1:58" s="1" customFormat="1" ht="15">
      <c r="A8742" s="114"/>
      <c r="BF8742" s="116"/>
    </row>
    <row r="8743" spans="1:58" s="1" customFormat="1" ht="15">
      <c r="A8743" s="114"/>
      <c r="BF8743" s="116"/>
    </row>
    <row r="8744" spans="1:58" s="1" customFormat="1" ht="15">
      <c r="A8744" s="114"/>
      <c r="BF8744" s="116"/>
    </row>
    <row r="8745" spans="1:58" s="1" customFormat="1" ht="15">
      <c r="A8745" s="114"/>
      <c r="BF8745" s="116"/>
    </row>
    <row r="8746" spans="1:58" s="1" customFormat="1" ht="15">
      <c r="A8746" s="114"/>
      <c r="BF8746" s="116"/>
    </row>
    <row r="8747" spans="1:58" s="1" customFormat="1" ht="15">
      <c r="A8747" s="114"/>
      <c r="BF8747" s="116"/>
    </row>
    <row r="8748" spans="1:58" s="1" customFormat="1" ht="15">
      <c r="A8748" s="114"/>
      <c r="BF8748" s="116"/>
    </row>
    <row r="8749" spans="1:58" s="1" customFormat="1" ht="15">
      <c r="A8749" s="114"/>
      <c r="BF8749" s="116"/>
    </row>
    <row r="8750" spans="1:58" s="1" customFormat="1" ht="15">
      <c r="A8750" s="114"/>
      <c r="BF8750" s="116"/>
    </row>
    <row r="8751" spans="1:58" s="1" customFormat="1" ht="15">
      <c r="A8751" s="114"/>
      <c r="BF8751" s="116"/>
    </row>
    <row r="8752" spans="1:58" s="1" customFormat="1" ht="15">
      <c r="A8752" s="114"/>
      <c r="BF8752" s="116"/>
    </row>
    <row r="8753" spans="1:58" s="1" customFormat="1" ht="15">
      <c r="A8753" s="114"/>
      <c r="BF8753" s="116"/>
    </row>
    <row r="8754" spans="1:58" s="1" customFormat="1" ht="15">
      <c r="A8754" s="114"/>
      <c r="BF8754" s="116"/>
    </row>
    <row r="8755" spans="1:58" s="1" customFormat="1" ht="15">
      <c r="A8755" s="114"/>
      <c r="BF8755" s="116"/>
    </row>
    <row r="8756" spans="1:58" s="1" customFormat="1" ht="15">
      <c r="A8756" s="114"/>
      <c r="BF8756" s="116"/>
    </row>
    <row r="8757" spans="1:58" s="1" customFormat="1" ht="15">
      <c r="A8757" s="114"/>
      <c r="BF8757" s="116"/>
    </row>
    <row r="8758" spans="1:58" s="1" customFormat="1" ht="15">
      <c r="A8758" s="114"/>
      <c r="BF8758" s="116"/>
    </row>
    <row r="8759" spans="1:58" s="1" customFormat="1" ht="15">
      <c r="A8759" s="114"/>
      <c r="BF8759" s="116"/>
    </row>
    <row r="8760" spans="1:58" s="1" customFormat="1" ht="15">
      <c r="A8760" s="114"/>
      <c r="BF8760" s="116"/>
    </row>
    <row r="8761" spans="1:58" s="1" customFormat="1" ht="15">
      <c r="A8761" s="114"/>
      <c r="BF8761" s="116"/>
    </row>
    <row r="8762" spans="1:58" s="1" customFormat="1" ht="15">
      <c r="A8762" s="114"/>
      <c r="BF8762" s="116"/>
    </row>
    <row r="8763" spans="1:58" s="1" customFormat="1" ht="15">
      <c r="A8763" s="114"/>
      <c r="BF8763" s="116"/>
    </row>
    <row r="8764" spans="1:58" s="1" customFormat="1" ht="15">
      <c r="A8764" s="114"/>
      <c r="BF8764" s="116"/>
    </row>
    <row r="8765" spans="1:58" s="1" customFormat="1" ht="15">
      <c r="A8765" s="114"/>
      <c r="BF8765" s="116"/>
    </row>
    <row r="8766" spans="1:58" s="1" customFormat="1" ht="15">
      <c r="A8766" s="114"/>
      <c r="BF8766" s="116"/>
    </row>
    <row r="8767" spans="1:58" s="1" customFormat="1" ht="15">
      <c r="A8767" s="114"/>
      <c r="BF8767" s="116"/>
    </row>
    <row r="8768" spans="1:58" s="1" customFormat="1" ht="15">
      <c r="A8768" s="114"/>
      <c r="BF8768" s="116"/>
    </row>
    <row r="8769" spans="1:58" s="1" customFormat="1" ht="15">
      <c r="A8769" s="114"/>
      <c r="BF8769" s="116"/>
    </row>
    <row r="8770" spans="1:58" s="1" customFormat="1" ht="15">
      <c r="A8770" s="114"/>
      <c r="BF8770" s="116"/>
    </row>
    <row r="8771" spans="1:58" s="1" customFormat="1" ht="15">
      <c r="A8771" s="114"/>
      <c r="BF8771" s="116"/>
    </row>
    <row r="8772" spans="1:58" s="1" customFormat="1" ht="15">
      <c r="A8772" s="114"/>
      <c r="BF8772" s="116"/>
    </row>
    <row r="8773" spans="1:58" s="1" customFormat="1" ht="15">
      <c r="A8773" s="114"/>
      <c r="BF8773" s="116"/>
    </row>
    <row r="8774" spans="1:58" s="1" customFormat="1" ht="15">
      <c r="A8774" s="114"/>
      <c r="BF8774" s="116"/>
    </row>
    <row r="8775" spans="1:58" s="1" customFormat="1" ht="15">
      <c r="A8775" s="114"/>
      <c r="BF8775" s="116"/>
    </row>
    <row r="8776" spans="1:58" s="1" customFormat="1" ht="15">
      <c r="A8776" s="114"/>
      <c r="BF8776" s="116"/>
    </row>
    <row r="8777" spans="1:58" s="1" customFormat="1" ht="15">
      <c r="A8777" s="114"/>
      <c r="BF8777" s="116"/>
    </row>
    <row r="8778" spans="1:58" s="1" customFormat="1" ht="15">
      <c r="A8778" s="114"/>
      <c r="BF8778" s="116"/>
    </row>
    <row r="8779" spans="1:58" s="1" customFormat="1" ht="15">
      <c r="A8779" s="114"/>
      <c r="BF8779" s="116"/>
    </row>
    <row r="8780" spans="1:58" s="1" customFormat="1" ht="15">
      <c r="A8780" s="114"/>
      <c r="BF8780" s="116"/>
    </row>
    <row r="8781" spans="1:58" s="1" customFormat="1" ht="15">
      <c r="A8781" s="114"/>
      <c r="BF8781" s="116"/>
    </row>
    <row r="8782" spans="1:58" s="1" customFormat="1" ht="15">
      <c r="A8782" s="114"/>
      <c r="BF8782" s="116"/>
    </row>
    <row r="8783" spans="1:58" s="1" customFormat="1" ht="15">
      <c r="A8783" s="114"/>
      <c r="BF8783" s="116"/>
    </row>
    <row r="8784" spans="1:58" s="1" customFormat="1" ht="15">
      <c r="A8784" s="114"/>
      <c r="BF8784" s="116"/>
    </row>
    <row r="8785" spans="1:58" s="1" customFormat="1" ht="15">
      <c r="A8785" s="114"/>
      <c r="BF8785" s="116"/>
    </row>
    <row r="8786" spans="1:58" s="1" customFormat="1" ht="15">
      <c r="A8786" s="114"/>
      <c r="BF8786" s="116"/>
    </row>
    <row r="8787" spans="1:58" s="1" customFormat="1" ht="15">
      <c r="A8787" s="114"/>
      <c r="BF8787" s="116"/>
    </row>
    <row r="8788" spans="1:58" s="1" customFormat="1" ht="15">
      <c r="A8788" s="114"/>
      <c r="BF8788" s="116"/>
    </row>
    <row r="8789" spans="1:58" s="1" customFormat="1" ht="15">
      <c r="A8789" s="114"/>
      <c r="BF8789" s="116"/>
    </row>
    <row r="8790" spans="1:58" s="1" customFormat="1" ht="15">
      <c r="A8790" s="114"/>
      <c r="BF8790" s="116"/>
    </row>
    <row r="8791" spans="1:58" s="1" customFormat="1" ht="15">
      <c r="A8791" s="114"/>
      <c r="BF8791" s="116"/>
    </row>
    <row r="8792" spans="1:58" s="1" customFormat="1" ht="15">
      <c r="A8792" s="114"/>
      <c r="BF8792" s="116"/>
    </row>
    <row r="8793" spans="1:58" s="1" customFormat="1" ht="15">
      <c r="A8793" s="114"/>
      <c r="BF8793" s="116"/>
    </row>
    <row r="8794" spans="1:58" s="1" customFormat="1" ht="15">
      <c r="A8794" s="114"/>
      <c r="BF8794" s="116"/>
    </row>
    <row r="8795" spans="1:58" s="1" customFormat="1" ht="15">
      <c r="A8795" s="114"/>
      <c r="BF8795" s="116"/>
    </row>
    <row r="8796" spans="1:58" s="1" customFormat="1" ht="15">
      <c r="A8796" s="114"/>
      <c r="BF8796" s="116"/>
    </row>
    <row r="8797" spans="1:58" s="1" customFormat="1" ht="15">
      <c r="A8797" s="114"/>
      <c r="BF8797" s="116"/>
    </row>
    <row r="8798" spans="1:58" s="1" customFormat="1" ht="15">
      <c r="A8798" s="114"/>
      <c r="BF8798" s="116"/>
    </row>
    <row r="8799" spans="1:58" s="1" customFormat="1" ht="15">
      <c r="A8799" s="114"/>
      <c r="BF8799" s="116"/>
    </row>
    <row r="8800" spans="1:58" s="1" customFormat="1" ht="15">
      <c r="A8800" s="114"/>
      <c r="BF8800" s="116"/>
    </row>
    <row r="8801" spans="1:58" s="1" customFormat="1" ht="15">
      <c r="A8801" s="114"/>
      <c r="BF8801" s="116"/>
    </row>
    <row r="8802" spans="1:58" s="1" customFormat="1" ht="15">
      <c r="A8802" s="114"/>
      <c r="BF8802" s="116"/>
    </row>
    <row r="8803" spans="1:58" s="1" customFormat="1" ht="15">
      <c r="A8803" s="114"/>
      <c r="BF8803" s="116"/>
    </row>
    <row r="8804" spans="1:58" s="1" customFormat="1" ht="15">
      <c r="A8804" s="114"/>
      <c r="BF8804" s="116"/>
    </row>
    <row r="8805" spans="1:58" s="1" customFormat="1" ht="15">
      <c r="A8805" s="114"/>
      <c r="BF8805" s="116"/>
    </row>
    <row r="8806" spans="1:58" s="1" customFormat="1" ht="15">
      <c r="A8806" s="114"/>
      <c r="BF8806" s="116"/>
    </row>
    <row r="8807" spans="1:58" s="1" customFormat="1" ht="15">
      <c r="A8807" s="114"/>
      <c r="BF8807" s="116"/>
    </row>
    <row r="8808" spans="1:58" s="1" customFormat="1" ht="15">
      <c r="A8808" s="114"/>
      <c r="BF8808" s="116"/>
    </row>
    <row r="8809" spans="1:58" s="1" customFormat="1" ht="15">
      <c r="A8809" s="114"/>
      <c r="BF8809" s="116"/>
    </row>
    <row r="8810" spans="1:58" s="1" customFormat="1" ht="15">
      <c r="A8810" s="114"/>
      <c r="BF8810" s="116"/>
    </row>
    <row r="8811" spans="1:58" s="1" customFormat="1" ht="15">
      <c r="A8811" s="114"/>
      <c r="BF8811" s="116"/>
    </row>
    <row r="8812" spans="1:58" s="1" customFormat="1" ht="15">
      <c r="A8812" s="114"/>
      <c r="BF8812" s="116"/>
    </row>
    <row r="8813" spans="1:58" s="1" customFormat="1" ht="15">
      <c r="A8813" s="114"/>
      <c r="BF8813" s="116"/>
    </row>
    <row r="8814" spans="1:58" s="1" customFormat="1" ht="15">
      <c r="A8814" s="114"/>
      <c r="BF8814" s="116"/>
    </row>
    <row r="8815" spans="1:58" s="1" customFormat="1" ht="15">
      <c r="A8815" s="114"/>
      <c r="BF8815" s="116"/>
    </row>
    <row r="8816" spans="1:58" s="1" customFormat="1" ht="15">
      <c r="A8816" s="114"/>
      <c r="BF8816" s="116"/>
    </row>
    <row r="8817" spans="1:58" s="1" customFormat="1" ht="15">
      <c r="A8817" s="114"/>
      <c r="BF8817" s="116"/>
    </row>
    <row r="8818" spans="1:58" s="1" customFormat="1" ht="15">
      <c r="A8818" s="114"/>
      <c r="BF8818" s="116"/>
    </row>
    <row r="8819" spans="1:58" s="1" customFormat="1" ht="15">
      <c r="A8819" s="114"/>
      <c r="BF8819" s="116"/>
    </row>
    <row r="8820" spans="1:58" s="1" customFormat="1" ht="15">
      <c r="A8820" s="114"/>
      <c r="BF8820" s="116"/>
    </row>
    <row r="8821" spans="1:58" s="1" customFormat="1" ht="15">
      <c r="A8821" s="114"/>
      <c r="BF8821" s="116"/>
    </row>
    <row r="8822" spans="1:58" s="1" customFormat="1" ht="15">
      <c r="A8822" s="114"/>
      <c r="BF8822" s="116"/>
    </row>
    <row r="8823" spans="1:58" s="1" customFormat="1" ht="15">
      <c r="A8823" s="114"/>
      <c r="BF8823" s="116"/>
    </row>
    <row r="8824" spans="1:58" s="1" customFormat="1" ht="15">
      <c r="A8824" s="114"/>
      <c r="BF8824" s="116"/>
    </row>
    <row r="8825" spans="1:58" s="1" customFormat="1" ht="15">
      <c r="A8825" s="114"/>
      <c r="BF8825" s="116"/>
    </row>
    <row r="8826" spans="1:58" s="1" customFormat="1" ht="15">
      <c r="A8826" s="114"/>
      <c r="BF8826" s="116"/>
    </row>
    <row r="8827" spans="1:58" s="1" customFormat="1" ht="15">
      <c r="A8827" s="114"/>
      <c r="BF8827" s="116"/>
    </row>
    <row r="8828" spans="1:58" s="1" customFormat="1" ht="15">
      <c r="A8828" s="114"/>
      <c r="BF8828" s="116"/>
    </row>
    <row r="8829" spans="1:58" s="1" customFormat="1" ht="15">
      <c r="A8829" s="114"/>
      <c r="BF8829" s="116"/>
    </row>
    <row r="8830" spans="1:58" s="1" customFormat="1" ht="15">
      <c r="A8830" s="114"/>
      <c r="BF8830" s="116"/>
    </row>
    <row r="8831" spans="1:58" s="1" customFormat="1" ht="15">
      <c r="A8831" s="114"/>
      <c r="BF8831" s="116"/>
    </row>
    <row r="8832" spans="1:58" s="1" customFormat="1" ht="15">
      <c r="A8832" s="114"/>
      <c r="BF8832" s="116"/>
    </row>
    <row r="8833" spans="1:58" s="1" customFormat="1" ht="15">
      <c r="A8833" s="114"/>
      <c r="BF8833" s="116"/>
    </row>
    <row r="8834" spans="1:58" s="1" customFormat="1" ht="15">
      <c r="A8834" s="114"/>
      <c r="BF8834" s="116"/>
    </row>
    <row r="8835" spans="1:58" s="1" customFormat="1" ht="15">
      <c r="A8835" s="114"/>
      <c r="BF8835" s="116"/>
    </row>
    <row r="8836" spans="1:58" s="1" customFormat="1" ht="15">
      <c r="A8836" s="114"/>
      <c r="BF8836" s="116"/>
    </row>
    <row r="8837" spans="1:58" s="1" customFormat="1" ht="15">
      <c r="A8837" s="114"/>
      <c r="BF8837" s="116"/>
    </row>
    <row r="8838" spans="1:58" s="1" customFormat="1" ht="15">
      <c r="A8838" s="114"/>
      <c r="BF8838" s="116"/>
    </row>
    <row r="8839" spans="1:58" s="1" customFormat="1" ht="15">
      <c r="A8839" s="114"/>
      <c r="BF8839" s="116"/>
    </row>
    <row r="8840" spans="1:58" s="1" customFormat="1" ht="15">
      <c r="A8840" s="114"/>
      <c r="BF8840" s="116"/>
    </row>
    <row r="8841" spans="1:58" s="1" customFormat="1" ht="15">
      <c r="A8841" s="114"/>
      <c r="BF8841" s="116"/>
    </row>
    <row r="8842" spans="1:58" s="1" customFormat="1" ht="15">
      <c r="A8842" s="114"/>
      <c r="BF8842" s="116"/>
    </row>
    <row r="8843" spans="1:58" s="1" customFormat="1" ht="15">
      <c r="A8843" s="114"/>
      <c r="BF8843" s="116"/>
    </row>
    <row r="8844" spans="1:58" s="1" customFormat="1" ht="15">
      <c r="A8844" s="114"/>
      <c r="BF8844" s="116"/>
    </row>
    <row r="8845" spans="1:58" s="1" customFormat="1" ht="15">
      <c r="A8845" s="114"/>
      <c r="BF8845" s="116"/>
    </row>
    <row r="8846" spans="1:58" s="1" customFormat="1" ht="15">
      <c r="A8846" s="114"/>
      <c r="BF8846" s="116"/>
    </row>
    <row r="8847" spans="1:58" s="1" customFormat="1" ht="15">
      <c r="A8847" s="114"/>
      <c r="BF8847" s="116"/>
    </row>
    <row r="8848" spans="1:58" s="1" customFormat="1" ht="15">
      <c r="A8848" s="114"/>
      <c r="BF8848" s="116"/>
    </row>
    <row r="8849" spans="1:58" s="1" customFormat="1" ht="15">
      <c r="A8849" s="114"/>
      <c r="BF8849" s="116"/>
    </row>
    <row r="8850" spans="1:58" s="1" customFormat="1" ht="15">
      <c r="A8850" s="114"/>
      <c r="BF8850" s="116"/>
    </row>
    <row r="8851" spans="1:58" s="1" customFormat="1" ht="15">
      <c r="A8851" s="114"/>
      <c r="BF8851" s="116"/>
    </row>
    <row r="8852" spans="1:58" s="1" customFormat="1" ht="15">
      <c r="A8852" s="114"/>
      <c r="BF8852" s="116"/>
    </row>
    <row r="8853" spans="1:58" s="1" customFormat="1" ht="15">
      <c r="A8853" s="114"/>
      <c r="BF8853" s="116"/>
    </row>
    <row r="8854" spans="1:58" s="1" customFormat="1" ht="15">
      <c r="A8854" s="114"/>
      <c r="BF8854" s="116"/>
    </row>
    <row r="8855" spans="1:58" s="1" customFormat="1" ht="15">
      <c r="A8855" s="114"/>
      <c r="BF8855" s="116"/>
    </row>
    <row r="8856" spans="1:58" s="1" customFormat="1" ht="15">
      <c r="A8856" s="114"/>
      <c r="BF8856" s="116"/>
    </row>
    <row r="8857" spans="1:58" s="1" customFormat="1" ht="15">
      <c r="A8857" s="114"/>
      <c r="BF8857" s="116"/>
    </row>
    <row r="8858" spans="1:58" s="1" customFormat="1" ht="15">
      <c r="A8858" s="114"/>
      <c r="BF8858" s="116"/>
    </row>
    <row r="8859" spans="1:58" s="1" customFormat="1" ht="15">
      <c r="A8859" s="114"/>
      <c r="BF8859" s="116"/>
    </row>
    <row r="8860" spans="1:58" s="1" customFormat="1" ht="15">
      <c r="A8860" s="114"/>
      <c r="BF8860" s="116"/>
    </row>
    <row r="8861" spans="1:58" s="1" customFormat="1" ht="15">
      <c r="A8861" s="114"/>
      <c r="BF8861" s="116"/>
    </row>
    <row r="8862" spans="1:58" s="1" customFormat="1" ht="15">
      <c r="A8862" s="114"/>
      <c r="BF8862" s="116"/>
    </row>
    <row r="8863" spans="1:58" s="1" customFormat="1" ht="15">
      <c r="A8863" s="114"/>
      <c r="BF8863" s="116"/>
    </row>
    <row r="8864" spans="1:58" s="1" customFormat="1" ht="15">
      <c r="A8864" s="114"/>
      <c r="BF8864" s="116"/>
    </row>
    <row r="8865" spans="1:58" s="1" customFormat="1" ht="15">
      <c r="A8865" s="114"/>
      <c r="BF8865" s="116"/>
    </row>
    <row r="8866" spans="1:58" s="1" customFormat="1" ht="15">
      <c r="A8866" s="114"/>
      <c r="BF8866" s="116"/>
    </row>
    <row r="8867" spans="1:58" s="1" customFormat="1" ht="15">
      <c r="A8867" s="114"/>
      <c r="BF8867" s="116"/>
    </row>
    <row r="8868" spans="1:58" s="1" customFormat="1" ht="15">
      <c r="A8868" s="114"/>
      <c r="BF8868" s="116"/>
    </row>
    <row r="8869" spans="1:58" s="1" customFormat="1" ht="15">
      <c r="A8869" s="114"/>
      <c r="BF8869" s="116"/>
    </row>
    <row r="8870" spans="1:58" s="1" customFormat="1" ht="15">
      <c r="A8870" s="114"/>
      <c r="BF8870" s="116"/>
    </row>
    <row r="8871" spans="1:58" s="1" customFormat="1" ht="15">
      <c r="A8871" s="114"/>
      <c r="BF8871" s="116"/>
    </row>
    <row r="8872" spans="1:58" s="1" customFormat="1" ht="15">
      <c r="A8872" s="114"/>
      <c r="BF8872" s="116"/>
    </row>
    <row r="8873" spans="1:58" s="1" customFormat="1" ht="15">
      <c r="A8873" s="114"/>
      <c r="BF8873" s="116"/>
    </row>
    <row r="8874" spans="1:58" s="1" customFormat="1" ht="15">
      <c r="A8874" s="114"/>
      <c r="BF8874" s="116"/>
    </row>
    <row r="8875" spans="1:58" s="1" customFormat="1" ht="15">
      <c r="A8875" s="114"/>
      <c r="BF8875" s="116"/>
    </row>
    <row r="8876" spans="1:58" s="1" customFormat="1" ht="15">
      <c r="A8876" s="114"/>
      <c r="BF8876" s="116"/>
    </row>
    <row r="8877" spans="1:58" s="1" customFormat="1" ht="15">
      <c r="A8877" s="114"/>
      <c r="BF8877" s="116"/>
    </row>
    <row r="8878" spans="1:58" s="1" customFormat="1" ht="15">
      <c r="A8878" s="114"/>
      <c r="BF8878" s="116"/>
    </row>
    <row r="8879" spans="1:58" s="1" customFormat="1" ht="15">
      <c r="A8879" s="114"/>
      <c r="BF8879" s="116"/>
    </row>
    <row r="8880" spans="1:58" s="1" customFormat="1" ht="15">
      <c r="A8880" s="114"/>
      <c r="BF8880" s="116"/>
    </row>
    <row r="8881" spans="1:58" s="1" customFormat="1" ht="15">
      <c r="A8881" s="114"/>
      <c r="BF8881" s="116"/>
    </row>
    <row r="8882" spans="1:58" s="1" customFormat="1" ht="15">
      <c r="A8882" s="114"/>
      <c r="BF8882" s="116"/>
    </row>
    <row r="8883" spans="1:58" s="1" customFormat="1" ht="15">
      <c r="A8883" s="114"/>
      <c r="BF8883" s="116"/>
    </row>
    <row r="8884" spans="1:58" s="1" customFormat="1" ht="15">
      <c r="A8884" s="114"/>
      <c r="BF8884" s="116"/>
    </row>
    <row r="8885" spans="1:58" s="1" customFormat="1" ht="15">
      <c r="A8885" s="114"/>
      <c r="BF8885" s="116"/>
    </row>
    <row r="8886" spans="1:58" s="1" customFormat="1" ht="15">
      <c r="A8886" s="114"/>
      <c r="BF8886" s="116"/>
    </row>
    <row r="8887" spans="1:58" s="1" customFormat="1" ht="15">
      <c r="A8887" s="114"/>
      <c r="BF8887" s="116"/>
    </row>
    <row r="8888" spans="1:58" s="1" customFormat="1" ht="15">
      <c r="A8888" s="114"/>
      <c r="BF8888" s="116"/>
    </row>
    <row r="8889" spans="1:58" s="1" customFormat="1" ht="15">
      <c r="A8889" s="114"/>
      <c r="BF8889" s="116"/>
    </row>
    <row r="8890" spans="1:58" s="1" customFormat="1" ht="15">
      <c r="A8890" s="114"/>
      <c r="BF8890" s="116"/>
    </row>
    <row r="8891" spans="1:58" s="1" customFormat="1" ht="15">
      <c r="A8891" s="114"/>
      <c r="BF8891" s="116"/>
    </row>
    <row r="8892" spans="1:58" s="1" customFormat="1" ht="15">
      <c r="A8892" s="114"/>
      <c r="BF8892" s="116"/>
    </row>
    <row r="8893" spans="1:58" s="1" customFormat="1" ht="15">
      <c r="A8893" s="114"/>
      <c r="BF8893" s="116"/>
    </row>
    <row r="8894" spans="1:58" s="1" customFormat="1" ht="15">
      <c r="A8894" s="114"/>
      <c r="BF8894" s="116"/>
    </row>
    <row r="8895" spans="1:58" s="1" customFormat="1" ht="15">
      <c r="A8895" s="114"/>
      <c r="BF8895" s="116"/>
    </row>
    <row r="8896" spans="1:58" s="1" customFormat="1" ht="15">
      <c r="A8896" s="114"/>
      <c r="BF8896" s="116"/>
    </row>
    <row r="8897" spans="1:58" s="1" customFormat="1" ht="15">
      <c r="A8897" s="114"/>
      <c r="BF8897" s="116"/>
    </row>
    <row r="8898" spans="1:58" s="1" customFormat="1" ht="15">
      <c r="A8898" s="114"/>
      <c r="BF8898" s="116"/>
    </row>
    <row r="8899" spans="1:58" s="1" customFormat="1" ht="15">
      <c r="A8899" s="114"/>
      <c r="BF8899" s="116"/>
    </row>
    <row r="8900" spans="1:58" s="1" customFormat="1" ht="15">
      <c r="A8900" s="114"/>
      <c r="BF8900" s="116"/>
    </row>
    <row r="8901" spans="1:58" s="1" customFormat="1" ht="15">
      <c r="A8901" s="114"/>
      <c r="BF8901" s="116"/>
    </row>
    <row r="8902" spans="1:58" s="1" customFormat="1" ht="15">
      <c r="A8902" s="114"/>
      <c r="BF8902" s="116"/>
    </row>
    <row r="8903" spans="1:58" s="1" customFormat="1" ht="15">
      <c r="A8903" s="114"/>
      <c r="BF8903" s="116"/>
    </row>
    <row r="8904" spans="1:58" s="1" customFormat="1" ht="15">
      <c r="A8904" s="114"/>
      <c r="BF8904" s="116"/>
    </row>
    <row r="8905" spans="1:58" s="1" customFormat="1" ht="15">
      <c r="A8905" s="114"/>
      <c r="BF8905" s="116"/>
    </row>
    <row r="8906" spans="1:58" s="1" customFormat="1" ht="15">
      <c r="A8906" s="114"/>
      <c r="BF8906" s="116"/>
    </row>
    <row r="8907" spans="1:58" s="1" customFormat="1" ht="15">
      <c r="A8907" s="114"/>
      <c r="BF8907" s="116"/>
    </row>
    <row r="8908" spans="1:58" s="1" customFormat="1" ht="15">
      <c r="A8908" s="114"/>
      <c r="BF8908" s="116"/>
    </row>
    <row r="8909" spans="1:58" s="1" customFormat="1" ht="15">
      <c r="A8909" s="114"/>
      <c r="BF8909" s="116"/>
    </row>
    <row r="8910" spans="1:58" s="1" customFormat="1" ht="15">
      <c r="A8910" s="114"/>
      <c r="BF8910" s="116"/>
    </row>
    <row r="8911" spans="1:58" s="1" customFormat="1" ht="15">
      <c r="A8911" s="114"/>
      <c r="BF8911" s="116"/>
    </row>
    <row r="8912" spans="1:58" s="1" customFormat="1" ht="15">
      <c r="A8912" s="114"/>
      <c r="BF8912" s="116"/>
    </row>
    <row r="8913" spans="1:58" s="1" customFormat="1" ht="15">
      <c r="A8913" s="114"/>
      <c r="BF8913" s="116"/>
    </row>
    <row r="8914" spans="1:58" s="1" customFormat="1" ht="15">
      <c r="A8914" s="114"/>
      <c r="BF8914" s="116"/>
    </row>
    <row r="8915" spans="1:58" s="1" customFormat="1" ht="15">
      <c r="A8915" s="114"/>
      <c r="BF8915" s="116"/>
    </row>
    <row r="8916" spans="1:58" s="1" customFormat="1" ht="15">
      <c r="A8916" s="114"/>
      <c r="BF8916" s="116"/>
    </row>
    <row r="8917" spans="1:58" s="1" customFormat="1" ht="15">
      <c r="A8917" s="114"/>
      <c r="BF8917" s="116"/>
    </row>
    <row r="8918" spans="1:58" s="1" customFormat="1" ht="15">
      <c r="A8918" s="114"/>
      <c r="BF8918" s="116"/>
    </row>
    <row r="8919" spans="1:58" s="1" customFormat="1" ht="15">
      <c r="A8919" s="114"/>
      <c r="BF8919" s="116"/>
    </row>
    <row r="8920" spans="1:58" s="1" customFormat="1" ht="15">
      <c r="A8920" s="114"/>
      <c r="BF8920" s="116"/>
    </row>
    <row r="8921" spans="1:58" s="1" customFormat="1" ht="15">
      <c r="A8921" s="114"/>
      <c r="BF8921" s="116"/>
    </row>
    <row r="8922" spans="1:58" s="1" customFormat="1" ht="15">
      <c r="A8922" s="114"/>
      <c r="BF8922" s="116"/>
    </row>
    <row r="8923" spans="1:58" s="1" customFormat="1" ht="15">
      <c r="A8923" s="114"/>
      <c r="BF8923" s="116"/>
    </row>
    <row r="8924" spans="1:58" s="1" customFormat="1" ht="15">
      <c r="A8924" s="114"/>
      <c r="BF8924" s="116"/>
    </row>
    <row r="8925" spans="1:58" s="1" customFormat="1" ht="15">
      <c r="A8925" s="114"/>
      <c r="BF8925" s="116"/>
    </row>
    <row r="8926" spans="1:58" s="1" customFormat="1" ht="15">
      <c r="A8926" s="114"/>
      <c r="BF8926" s="116"/>
    </row>
    <row r="8927" spans="1:58" s="1" customFormat="1" ht="15">
      <c r="A8927" s="114"/>
      <c r="BF8927" s="116"/>
    </row>
    <row r="8928" spans="1:58" s="1" customFormat="1" ht="15">
      <c r="A8928" s="114"/>
      <c r="BF8928" s="116"/>
    </row>
    <row r="8929" spans="1:58" s="1" customFormat="1" ht="15">
      <c r="A8929" s="114"/>
      <c r="BF8929" s="116"/>
    </row>
    <row r="8930" spans="1:58" s="1" customFormat="1" ht="15">
      <c r="A8930" s="114"/>
      <c r="BF8930" s="116"/>
    </row>
    <row r="8931" spans="1:58" s="1" customFormat="1" ht="15">
      <c r="A8931" s="114"/>
      <c r="BF8931" s="116"/>
    </row>
    <row r="8932" spans="1:58" s="1" customFormat="1" ht="15">
      <c r="A8932" s="114"/>
      <c r="BF8932" s="116"/>
    </row>
    <row r="8933" spans="1:58" s="1" customFormat="1" ht="15">
      <c r="A8933" s="114"/>
      <c r="BF8933" s="116"/>
    </row>
    <row r="8934" spans="1:58" s="1" customFormat="1" ht="15">
      <c r="A8934" s="114"/>
      <c r="BF8934" s="116"/>
    </row>
    <row r="8935" spans="1:58" s="1" customFormat="1" ht="15">
      <c r="A8935" s="114"/>
      <c r="BF8935" s="116"/>
    </row>
    <row r="8936" spans="1:58" s="1" customFormat="1" ht="15">
      <c r="A8936" s="114"/>
      <c r="BF8936" s="116"/>
    </row>
    <row r="8937" spans="1:58" s="1" customFormat="1" ht="15">
      <c r="A8937" s="114"/>
      <c r="BF8937" s="116"/>
    </row>
    <row r="8938" spans="1:58" s="1" customFormat="1" ht="15">
      <c r="A8938" s="114"/>
      <c r="BF8938" s="116"/>
    </row>
    <row r="8939" spans="1:58" s="1" customFormat="1" ht="15">
      <c r="A8939" s="114"/>
      <c r="BF8939" s="116"/>
    </row>
    <row r="8940" spans="1:58" s="1" customFormat="1" ht="15">
      <c r="A8940" s="114"/>
      <c r="BF8940" s="116"/>
    </row>
    <row r="8941" spans="1:58" s="1" customFormat="1" ht="15">
      <c r="A8941" s="114"/>
      <c r="BF8941" s="116"/>
    </row>
    <row r="8942" spans="1:58" s="1" customFormat="1" ht="15">
      <c r="A8942" s="114"/>
      <c r="BF8942" s="116"/>
    </row>
    <row r="8943" spans="1:58" s="1" customFormat="1" ht="15">
      <c r="A8943" s="114"/>
      <c r="BF8943" s="116"/>
    </row>
    <row r="8944" spans="1:58" s="1" customFormat="1" ht="15">
      <c r="A8944" s="114"/>
      <c r="BF8944" s="116"/>
    </row>
    <row r="8945" spans="1:58" s="1" customFormat="1" ht="15">
      <c r="A8945" s="114"/>
      <c r="BF8945" s="116"/>
    </row>
    <row r="8946" spans="1:58" s="1" customFormat="1" ht="15">
      <c r="A8946" s="114"/>
      <c r="BF8946" s="116"/>
    </row>
    <row r="8947" spans="1:58" s="1" customFormat="1" ht="15">
      <c r="A8947" s="114"/>
      <c r="BF8947" s="116"/>
    </row>
    <row r="8948" spans="1:58" s="1" customFormat="1" ht="15">
      <c r="A8948" s="114"/>
      <c r="BF8948" s="116"/>
    </row>
    <row r="8949" spans="1:58" s="1" customFormat="1" ht="15">
      <c r="A8949" s="114"/>
      <c r="BF8949" s="116"/>
    </row>
    <row r="8950" spans="1:58" s="1" customFormat="1" ht="15">
      <c r="A8950" s="114"/>
      <c r="BF8950" s="116"/>
    </row>
    <row r="8951" spans="1:58" s="1" customFormat="1" ht="15">
      <c r="A8951" s="114"/>
      <c r="BF8951" s="116"/>
    </row>
    <row r="8952" spans="1:58" s="1" customFormat="1" ht="15">
      <c r="A8952" s="114"/>
      <c r="BF8952" s="116"/>
    </row>
    <row r="8953" spans="1:58" s="1" customFormat="1" ht="15">
      <c r="A8953" s="114"/>
      <c r="BF8953" s="116"/>
    </row>
    <row r="8954" spans="1:58" s="1" customFormat="1" ht="15">
      <c r="A8954" s="114"/>
      <c r="BF8954" s="116"/>
    </row>
    <row r="8955" spans="1:58" s="1" customFormat="1" ht="15">
      <c r="A8955" s="114"/>
      <c r="BF8955" s="116"/>
    </row>
    <row r="8956" spans="1:58" s="1" customFormat="1" ht="15">
      <c r="A8956" s="114"/>
      <c r="BF8956" s="116"/>
    </row>
    <row r="8957" spans="1:58" s="1" customFormat="1" ht="15">
      <c r="A8957" s="114"/>
      <c r="BF8957" s="116"/>
    </row>
    <row r="8958" spans="1:58" s="1" customFormat="1" ht="15">
      <c r="A8958" s="114"/>
      <c r="BF8958" s="116"/>
    </row>
    <row r="8959" spans="1:58" s="1" customFormat="1" ht="15">
      <c r="A8959" s="114"/>
      <c r="BF8959" s="116"/>
    </row>
    <row r="8960" spans="1:58" s="1" customFormat="1" ht="15">
      <c r="A8960" s="114"/>
      <c r="BF8960" s="116"/>
    </row>
    <row r="8961" spans="1:58" s="1" customFormat="1" ht="15">
      <c r="A8961" s="114"/>
      <c r="BF8961" s="116"/>
    </row>
    <row r="8962" spans="1:58" s="1" customFormat="1" ht="15">
      <c r="A8962" s="114"/>
      <c r="BF8962" s="116"/>
    </row>
    <row r="8963" spans="1:58" s="1" customFormat="1" ht="15">
      <c r="A8963" s="114"/>
      <c r="BF8963" s="116"/>
    </row>
    <row r="8964" spans="1:58" s="1" customFormat="1" ht="15">
      <c r="A8964" s="114"/>
      <c r="BF8964" s="116"/>
    </row>
    <row r="8965" spans="1:58" s="1" customFormat="1" ht="15">
      <c r="A8965" s="114"/>
      <c r="BF8965" s="116"/>
    </row>
    <row r="8966" spans="1:58" s="1" customFormat="1" ht="15">
      <c r="A8966" s="114"/>
      <c r="BF8966" s="116"/>
    </row>
    <row r="8967" spans="1:58" s="1" customFormat="1" ht="15">
      <c r="A8967" s="114"/>
      <c r="BF8967" s="116"/>
    </row>
    <row r="8968" spans="1:58" s="1" customFormat="1" ht="15">
      <c r="A8968" s="114"/>
      <c r="BF8968" s="116"/>
    </row>
    <row r="8969" spans="1:58" s="1" customFormat="1" ht="15">
      <c r="A8969" s="114"/>
      <c r="BF8969" s="116"/>
    </row>
    <row r="8970" spans="1:58" s="1" customFormat="1" ht="15">
      <c r="A8970" s="114"/>
      <c r="BF8970" s="116"/>
    </row>
    <row r="8971" spans="1:58" s="1" customFormat="1" ht="15">
      <c r="A8971" s="114"/>
      <c r="BF8971" s="116"/>
    </row>
    <row r="8972" spans="1:58" s="1" customFormat="1" ht="15">
      <c r="A8972" s="114"/>
      <c r="BF8972" s="116"/>
    </row>
    <row r="8973" spans="1:58" s="1" customFormat="1" ht="15">
      <c r="A8973" s="114"/>
      <c r="BF8973" s="116"/>
    </row>
    <row r="8974" spans="1:58" s="1" customFormat="1" ht="15">
      <c r="A8974" s="114"/>
      <c r="BF8974" s="116"/>
    </row>
    <row r="8975" spans="1:58" s="1" customFormat="1" ht="15">
      <c r="A8975" s="114"/>
      <c r="BF8975" s="116"/>
    </row>
    <row r="8976" spans="1:58" s="1" customFormat="1" ht="15">
      <c r="A8976" s="114"/>
      <c r="BF8976" s="116"/>
    </row>
    <row r="8977" spans="1:58" s="1" customFormat="1" ht="15">
      <c r="A8977" s="114"/>
      <c r="BF8977" s="116"/>
    </row>
    <row r="8978" spans="1:58" s="1" customFormat="1" ht="15">
      <c r="A8978" s="114"/>
      <c r="BF8978" s="116"/>
    </row>
    <row r="8979" spans="1:58" s="1" customFormat="1" ht="15">
      <c r="A8979" s="114"/>
      <c r="BF8979" s="116"/>
    </row>
    <row r="8980" spans="1:58" s="1" customFormat="1" ht="15">
      <c r="A8980" s="114"/>
      <c r="BF8980" s="116"/>
    </row>
    <row r="8981" spans="1:58" s="1" customFormat="1" ht="15">
      <c r="A8981" s="114"/>
      <c r="BF8981" s="116"/>
    </row>
    <row r="8982" spans="1:58" s="1" customFormat="1" ht="15">
      <c r="A8982" s="114"/>
      <c r="BF8982" s="116"/>
    </row>
    <row r="8983" spans="1:58" s="1" customFormat="1" ht="15">
      <c r="A8983" s="114"/>
      <c r="BF8983" s="116"/>
    </row>
    <row r="8984" spans="1:58" s="1" customFormat="1" ht="15">
      <c r="A8984" s="114"/>
      <c r="BF8984" s="116"/>
    </row>
    <row r="8985" spans="1:58" s="1" customFormat="1" ht="15">
      <c r="A8985" s="114"/>
      <c r="BF8985" s="116"/>
    </row>
    <row r="8986" spans="1:58" s="1" customFormat="1" ht="15">
      <c r="A8986" s="114"/>
      <c r="BF8986" s="116"/>
    </row>
    <row r="8987" spans="1:58" s="1" customFormat="1" ht="15">
      <c r="A8987" s="114"/>
      <c r="BF8987" s="116"/>
    </row>
    <row r="8988" spans="1:58" s="1" customFormat="1" ht="15">
      <c r="A8988" s="114"/>
      <c r="BF8988" s="116"/>
    </row>
    <row r="8989" spans="1:58" s="1" customFormat="1" ht="15">
      <c r="A8989" s="114"/>
      <c r="BF8989" s="116"/>
    </row>
    <row r="8990" spans="1:58" s="1" customFormat="1" ht="15">
      <c r="A8990" s="114"/>
      <c r="BF8990" s="116"/>
    </row>
    <row r="8991" spans="1:58" s="1" customFormat="1" ht="15">
      <c r="A8991" s="114"/>
      <c r="BF8991" s="116"/>
    </row>
    <row r="8992" spans="1:58" s="1" customFormat="1" ht="15">
      <c r="A8992" s="114"/>
      <c r="BF8992" s="116"/>
    </row>
    <row r="8993" spans="1:58" s="1" customFormat="1" ht="15">
      <c r="A8993" s="114"/>
      <c r="BF8993" s="116"/>
    </row>
    <row r="8994" spans="1:58" s="1" customFormat="1" ht="15">
      <c r="A8994" s="114"/>
      <c r="BF8994" s="116"/>
    </row>
    <row r="8995" spans="1:58" s="1" customFormat="1" ht="15">
      <c r="A8995" s="114"/>
      <c r="BF8995" s="116"/>
    </row>
    <row r="8996" spans="1:58" s="1" customFormat="1" ht="15">
      <c r="A8996" s="114"/>
      <c r="BF8996" s="116"/>
    </row>
    <row r="8997" spans="1:58" s="1" customFormat="1" ht="15">
      <c r="A8997" s="114"/>
      <c r="BF8997" s="116"/>
    </row>
    <row r="8998" spans="1:58" s="1" customFormat="1" ht="15">
      <c r="A8998" s="114"/>
      <c r="BF8998" s="116"/>
    </row>
    <row r="8999" spans="1:58" s="1" customFormat="1" ht="15">
      <c r="A8999" s="114"/>
      <c r="BF8999" s="116"/>
    </row>
    <row r="9000" spans="1:58" s="1" customFormat="1" ht="15">
      <c r="A9000" s="114"/>
      <c r="BF9000" s="116"/>
    </row>
    <row r="9001" spans="1:58" s="1" customFormat="1" ht="15">
      <c r="A9001" s="114"/>
      <c r="BF9001" s="116"/>
    </row>
    <row r="9002" spans="1:58" s="1" customFormat="1" ht="15">
      <c r="A9002" s="114"/>
      <c r="BF9002" s="116"/>
    </row>
    <row r="9003" spans="1:58" s="1" customFormat="1" ht="15">
      <c r="A9003" s="114"/>
      <c r="BF9003" s="116"/>
    </row>
    <row r="9004" spans="1:58" s="1" customFormat="1" ht="15">
      <c r="A9004" s="114"/>
      <c r="BF9004" s="116"/>
    </row>
    <row r="9005" spans="1:58" s="1" customFormat="1" ht="15">
      <c r="A9005" s="114"/>
      <c r="BF9005" s="116"/>
    </row>
    <row r="9006" spans="1:58" s="1" customFormat="1" ht="15">
      <c r="A9006" s="114"/>
      <c r="BF9006" s="116"/>
    </row>
    <row r="9007" spans="1:58" s="1" customFormat="1" ht="15">
      <c r="A9007" s="114"/>
      <c r="BF9007" s="116"/>
    </row>
    <row r="9008" spans="1:58" s="1" customFormat="1" ht="15">
      <c r="A9008" s="114"/>
      <c r="BF9008" s="116"/>
    </row>
    <row r="9009" spans="1:58" s="1" customFormat="1" ht="15">
      <c r="A9009" s="114"/>
      <c r="BF9009" s="116"/>
    </row>
    <row r="9010" spans="1:58" s="1" customFormat="1" ht="15">
      <c r="A9010" s="114"/>
      <c r="BF9010" s="116"/>
    </row>
    <row r="9011" spans="1:58" s="1" customFormat="1" ht="15">
      <c r="A9011" s="114"/>
      <c r="BF9011" s="116"/>
    </row>
    <row r="9012" spans="1:58" s="1" customFormat="1" ht="15">
      <c r="A9012" s="114"/>
      <c r="BF9012" s="116"/>
    </row>
    <row r="9013" spans="1:58" s="1" customFormat="1" ht="15">
      <c r="A9013" s="114"/>
      <c r="BF9013" s="116"/>
    </row>
    <row r="9014" spans="1:58" s="1" customFormat="1" ht="15">
      <c r="A9014" s="114"/>
      <c r="BF9014" s="116"/>
    </row>
    <row r="9015" spans="1:58" s="1" customFormat="1" ht="15">
      <c r="A9015" s="114"/>
      <c r="BF9015" s="116"/>
    </row>
    <row r="9016" spans="1:58" s="1" customFormat="1" ht="15">
      <c r="A9016" s="114"/>
      <c r="BF9016" s="116"/>
    </row>
    <row r="9017" spans="1:58" s="1" customFormat="1" ht="15">
      <c r="A9017" s="114"/>
      <c r="BF9017" s="116"/>
    </row>
    <row r="9018" spans="1:58" s="1" customFormat="1" ht="15">
      <c r="A9018" s="114"/>
      <c r="BF9018" s="116"/>
    </row>
    <row r="9019" spans="1:58" s="1" customFormat="1" ht="15">
      <c r="A9019" s="114"/>
      <c r="BF9019" s="116"/>
    </row>
    <row r="9020" spans="1:58" s="1" customFormat="1" ht="15">
      <c r="A9020" s="114"/>
      <c r="BF9020" s="116"/>
    </row>
    <row r="9021" spans="1:58" s="1" customFormat="1" ht="15">
      <c r="A9021" s="114"/>
      <c r="BF9021" s="116"/>
    </row>
    <row r="9022" spans="1:58" s="1" customFormat="1" ht="15">
      <c r="A9022" s="114"/>
      <c r="BF9022" s="116"/>
    </row>
    <row r="9023" spans="1:58" s="1" customFormat="1" ht="15">
      <c r="A9023" s="114"/>
      <c r="BF9023" s="116"/>
    </row>
    <row r="9024" spans="1:58" s="1" customFormat="1" ht="15">
      <c r="A9024" s="114"/>
      <c r="BF9024" s="116"/>
    </row>
    <row r="9025" spans="1:58" s="1" customFormat="1" ht="15">
      <c r="A9025" s="114"/>
      <c r="BF9025" s="116"/>
    </row>
    <row r="9026" spans="1:58" s="1" customFormat="1" ht="15">
      <c r="A9026" s="114"/>
      <c r="BF9026" s="116"/>
    </row>
    <row r="9027" spans="1:58" s="1" customFormat="1" ht="15">
      <c r="A9027" s="114"/>
      <c r="BF9027" s="116"/>
    </row>
    <row r="9028" spans="1:58" s="1" customFormat="1" ht="15">
      <c r="A9028" s="114"/>
      <c r="BF9028" s="116"/>
    </row>
    <row r="9029" spans="1:58" s="1" customFormat="1" ht="15">
      <c r="A9029" s="114"/>
      <c r="BF9029" s="116"/>
    </row>
    <row r="9030" spans="1:58" s="1" customFormat="1" ht="15">
      <c r="A9030" s="114"/>
      <c r="BF9030" s="116"/>
    </row>
    <row r="9031" spans="1:58" s="1" customFormat="1" ht="15">
      <c r="A9031" s="114"/>
      <c r="BF9031" s="116"/>
    </row>
    <row r="9032" spans="1:58" s="1" customFormat="1" ht="15">
      <c r="A9032" s="114"/>
      <c r="BF9032" s="116"/>
    </row>
    <row r="9033" spans="1:58" s="1" customFormat="1" ht="15">
      <c r="A9033" s="114"/>
      <c r="BF9033" s="116"/>
    </row>
    <row r="9034" spans="1:58" s="1" customFormat="1" ht="15">
      <c r="A9034" s="114"/>
      <c r="BF9034" s="116"/>
    </row>
    <row r="9035" spans="1:58" s="1" customFormat="1" ht="15">
      <c r="A9035" s="114"/>
      <c r="BF9035" s="116"/>
    </row>
    <row r="9036" spans="1:58" s="1" customFormat="1" ht="15">
      <c r="A9036" s="114"/>
      <c r="BF9036" s="116"/>
    </row>
    <row r="9037" spans="1:58" s="1" customFormat="1" ht="15">
      <c r="A9037" s="114"/>
      <c r="BF9037" s="116"/>
    </row>
    <row r="9038" spans="1:58" s="1" customFormat="1" ht="15">
      <c r="A9038" s="114"/>
      <c r="BF9038" s="116"/>
    </row>
    <row r="9039" spans="1:58" s="1" customFormat="1" ht="15">
      <c r="A9039" s="114"/>
      <c r="BF9039" s="116"/>
    </row>
    <row r="9040" spans="1:58" s="1" customFormat="1" ht="15">
      <c r="A9040" s="114"/>
      <c r="BF9040" s="116"/>
    </row>
    <row r="9041" spans="1:58" s="1" customFormat="1" ht="15">
      <c r="A9041" s="114"/>
      <c r="BF9041" s="116"/>
    </row>
    <row r="9042" spans="1:58" s="1" customFormat="1" ht="15">
      <c r="A9042" s="114"/>
      <c r="BF9042" s="116"/>
    </row>
    <row r="9043" spans="1:58" s="1" customFormat="1" ht="15">
      <c r="A9043" s="114"/>
      <c r="BF9043" s="116"/>
    </row>
    <row r="9044" spans="1:58" s="1" customFormat="1" ht="15">
      <c r="A9044" s="114"/>
      <c r="BF9044" s="116"/>
    </row>
    <row r="9045" spans="1:58" s="1" customFormat="1" ht="15">
      <c r="A9045" s="114"/>
      <c r="BF9045" s="116"/>
    </row>
    <row r="9046" spans="1:58" s="1" customFormat="1" ht="15">
      <c r="A9046" s="114"/>
      <c r="BF9046" s="116"/>
    </row>
    <row r="9047" spans="1:58" s="1" customFormat="1" ht="15">
      <c r="A9047" s="114"/>
      <c r="BF9047" s="116"/>
    </row>
    <row r="9048" spans="1:58" s="1" customFormat="1" ht="15">
      <c r="A9048" s="114"/>
      <c r="BF9048" s="116"/>
    </row>
    <row r="9049" spans="1:58" s="1" customFormat="1" ht="15">
      <c r="A9049" s="114"/>
      <c r="BF9049" s="116"/>
    </row>
    <row r="9050" spans="1:58" s="1" customFormat="1" ht="15">
      <c r="A9050" s="114"/>
      <c r="BF9050" s="116"/>
    </row>
    <row r="9051" spans="1:58" s="1" customFormat="1" ht="15">
      <c r="A9051" s="114"/>
      <c r="BF9051" s="116"/>
    </row>
    <row r="9052" spans="1:58" s="1" customFormat="1" ht="15">
      <c r="A9052" s="114"/>
      <c r="BF9052" s="116"/>
    </row>
    <row r="9053" spans="1:58" s="1" customFormat="1" ht="15">
      <c r="A9053" s="114"/>
      <c r="BF9053" s="116"/>
    </row>
    <row r="9054" spans="1:58" s="1" customFormat="1" ht="15">
      <c r="A9054" s="114"/>
      <c r="BF9054" s="116"/>
    </row>
    <row r="9055" spans="1:58" s="1" customFormat="1" ht="15">
      <c r="A9055" s="114"/>
      <c r="BF9055" s="116"/>
    </row>
    <row r="9056" spans="1:58" s="1" customFormat="1" ht="15">
      <c r="A9056" s="114"/>
      <c r="BF9056" s="116"/>
    </row>
    <row r="9057" spans="1:58" s="1" customFormat="1" ht="15">
      <c r="A9057" s="114"/>
      <c r="BF9057" s="116"/>
    </row>
    <row r="9058" spans="1:58" s="1" customFormat="1" ht="15">
      <c r="A9058" s="114"/>
      <c r="BF9058" s="116"/>
    </row>
    <row r="9059" spans="1:58" s="1" customFormat="1" ht="15">
      <c r="A9059" s="114"/>
      <c r="BF9059" s="116"/>
    </row>
    <row r="9060" spans="1:58" s="1" customFormat="1" ht="15">
      <c r="A9060" s="114"/>
      <c r="BF9060" s="116"/>
    </row>
    <row r="9061" spans="1:58" s="1" customFormat="1" ht="15">
      <c r="A9061" s="114"/>
      <c r="BF9061" s="116"/>
    </row>
    <row r="9062" spans="1:58" s="1" customFormat="1" ht="15">
      <c r="A9062" s="114"/>
      <c r="BF9062" s="116"/>
    </row>
    <row r="9063" spans="1:58" s="1" customFormat="1" ht="15">
      <c r="A9063" s="114"/>
      <c r="BF9063" s="116"/>
    </row>
    <row r="9064" spans="1:58" s="1" customFormat="1" ht="15">
      <c r="A9064" s="114"/>
      <c r="BF9064" s="116"/>
    </row>
    <row r="9065" spans="1:58" s="1" customFormat="1" ht="15">
      <c r="A9065" s="114"/>
      <c r="BF9065" s="116"/>
    </row>
    <row r="9066" spans="1:58" s="1" customFormat="1" ht="15">
      <c r="A9066" s="114"/>
      <c r="BF9066" s="116"/>
    </row>
    <row r="9067" spans="1:58" s="1" customFormat="1" ht="15">
      <c r="A9067" s="114"/>
      <c r="BF9067" s="116"/>
    </row>
    <row r="9068" spans="1:58" s="1" customFormat="1" ht="15">
      <c r="A9068" s="114"/>
      <c r="BF9068" s="116"/>
    </row>
    <row r="9069" spans="1:58" s="1" customFormat="1" ht="15">
      <c r="A9069" s="114"/>
      <c r="BF9069" s="116"/>
    </row>
    <row r="9070" spans="1:58" s="1" customFormat="1" ht="15">
      <c r="A9070" s="114"/>
      <c r="BF9070" s="116"/>
    </row>
    <row r="9071" spans="1:58" s="1" customFormat="1" ht="15">
      <c r="A9071" s="114"/>
      <c r="BF9071" s="116"/>
    </row>
    <row r="9072" spans="1:58" s="1" customFormat="1" ht="15">
      <c r="A9072" s="114"/>
      <c r="BF9072" s="116"/>
    </row>
    <row r="9073" spans="1:58" s="1" customFormat="1" ht="15">
      <c r="A9073" s="114"/>
      <c r="BF9073" s="116"/>
    </row>
    <row r="9074" spans="1:58" s="1" customFormat="1" ht="15">
      <c r="A9074" s="114"/>
      <c r="BF9074" s="116"/>
    </row>
    <row r="9075" spans="1:58" s="1" customFormat="1" ht="15">
      <c r="A9075" s="114"/>
      <c r="BF9075" s="116"/>
    </row>
    <row r="9076" spans="1:58" s="1" customFormat="1" ht="15">
      <c r="A9076" s="114"/>
      <c r="BF9076" s="116"/>
    </row>
    <row r="9077" spans="1:58" s="1" customFormat="1" ht="15">
      <c r="A9077" s="114"/>
      <c r="BF9077" s="116"/>
    </row>
    <row r="9078" spans="1:58" s="1" customFormat="1" ht="15">
      <c r="A9078" s="114"/>
      <c r="BF9078" s="116"/>
    </row>
    <row r="9079" spans="1:58" s="1" customFormat="1" ht="15">
      <c r="A9079" s="114"/>
      <c r="BF9079" s="116"/>
    </row>
    <row r="9080" spans="1:58" s="1" customFormat="1" ht="15">
      <c r="A9080" s="114"/>
      <c r="BF9080" s="116"/>
    </row>
    <row r="9081" spans="1:58" s="1" customFormat="1" ht="15">
      <c r="A9081" s="114"/>
      <c r="BF9081" s="116"/>
    </row>
    <row r="9082" spans="1:58" s="1" customFormat="1" ht="15">
      <c r="A9082" s="114"/>
      <c r="BF9082" s="116"/>
    </row>
    <row r="9083" spans="1:58" s="1" customFormat="1" ht="15">
      <c r="A9083" s="114"/>
      <c r="BF9083" s="116"/>
    </row>
    <row r="9084" spans="1:58" s="1" customFormat="1" ht="15">
      <c r="A9084" s="114"/>
      <c r="BF9084" s="116"/>
    </row>
    <row r="9085" spans="1:58" s="1" customFormat="1" ht="15">
      <c r="A9085" s="114"/>
      <c r="BF9085" s="116"/>
    </row>
    <row r="9086" spans="1:58" s="1" customFormat="1" ht="15">
      <c r="A9086" s="114"/>
      <c r="BF9086" s="116"/>
    </row>
    <row r="9087" spans="1:58" s="1" customFormat="1" ht="15">
      <c r="A9087" s="114"/>
      <c r="BF9087" s="116"/>
    </row>
    <row r="9088" spans="1:58" s="1" customFormat="1" ht="15">
      <c r="A9088" s="114"/>
      <c r="BF9088" s="116"/>
    </row>
    <row r="9089" spans="1:58" s="1" customFormat="1" ht="15">
      <c r="A9089" s="114"/>
      <c r="BF9089" s="116"/>
    </row>
    <row r="9090" spans="1:58" s="1" customFormat="1" ht="15">
      <c r="A9090" s="114"/>
      <c r="BF9090" s="116"/>
    </row>
    <row r="9091" spans="1:58" s="1" customFormat="1" ht="15">
      <c r="A9091" s="114"/>
      <c r="BF9091" s="116"/>
    </row>
    <row r="9092" spans="1:58" s="1" customFormat="1" ht="15">
      <c r="A9092" s="114"/>
      <c r="BF9092" s="116"/>
    </row>
    <row r="9093" spans="1:58" s="1" customFormat="1" ht="15">
      <c r="A9093" s="114"/>
      <c r="BF9093" s="116"/>
    </row>
    <row r="9094" spans="1:58" s="1" customFormat="1" ht="15">
      <c r="A9094" s="114"/>
      <c r="BF9094" s="116"/>
    </row>
    <row r="9095" spans="1:58" s="1" customFormat="1" ht="15">
      <c r="A9095" s="114"/>
      <c r="BF9095" s="116"/>
    </row>
    <row r="9096" spans="1:58" s="1" customFormat="1" ht="15">
      <c r="A9096" s="114"/>
      <c r="BF9096" s="116"/>
    </row>
    <row r="9097" spans="1:58" s="1" customFormat="1" ht="15">
      <c r="A9097" s="114"/>
      <c r="BF9097" s="116"/>
    </row>
    <row r="9098" spans="1:58" s="1" customFormat="1" ht="15">
      <c r="A9098" s="114"/>
      <c r="BF9098" s="116"/>
    </row>
    <row r="9099" spans="1:58" s="1" customFormat="1" ht="15">
      <c r="A9099" s="114"/>
      <c r="BF9099" s="116"/>
    </row>
    <row r="9100" spans="1:58" s="1" customFormat="1" ht="15">
      <c r="A9100" s="114"/>
      <c r="BF9100" s="116"/>
    </row>
    <row r="9101" spans="1:58" s="1" customFormat="1" ht="15">
      <c r="A9101" s="114"/>
      <c r="BF9101" s="116"/>
    </row>
    <row r="9102" spans="1:58" s="1" customFormat="1" ht="15">
      <c r="A9102" s="114"/>
      <c r="BF9102" s="116"/>
    </row>
    <row r="9103" spans="1:58" s="1" customFormat="1" ht="15">
      <c r="A9103" s="114"/>
      <c r="BF9103" s="116"/>
    </row>
    <row r="9104" spans="1:58" s="1" customFormat="1" ht="15">
      <c r="A9104" s="114"/>
      <c r="BF9104" s="116"/>
    </row>
    <row r="9105" spans="1:58" s="1" customFormat="1" ht="15">
      <c r="A9105" s="114"/>
      <c r="BF9105" s="116"/>
    </row>
    <row r="9106" spans="1:58" s="1" customFormat="1" ht="15">
      <c r="A9106" s="114"/>
      <c r="BF9106" s="116"/>
    </row>
    <row r="9107" spans="1:58" s="1" customFormat="1" ht="15">
      <c r="A9107" s="114"/>
      <c r="BF9107" s="116"/>
    </row>
    <row r="9108" spans="1:58" s="1" customFormat="1" ht="15">
      <c r="A9108" s="114"/>
      <c r="BF9108" s="116"/>
    </row>
    <row r="9109" spans="1:58" s="1" customFormat="1" ht="15">
      <c r="A9109" s="114"/>
      <c r="BF9109" s="116"/>
    </row>
    <row r="9110" spans="1:58" s="1" customFormat="1" ht="15">
      <c r="A9110" s="114"/>
      <c r="BF9110" s="116"/>
    </row>
    <row r="9111" spans="1:58" s="1" customFormat="1" ht="15">
      <c r="A9111" s="114"/>
      <c r="BF9111" s="116"/>
    </row>
    <row r="9112" spans="1:58" s="1" customFormat="1" ht="15">
      <c r="A9112" s="114"/>
      <c r="BF9112" s="116"/>
    </row>
    <row r="9113" spans="1:58" s="1" customFormat="1" ht="15">
      <c r="A9113" s="114"/>
      <c r="BF9113" s="116"/>
    </row>
    <row r="9114" spans="1:58" s="1" customFormat="1" ht="15">
      <c r="A9114" s="114"/>
      <c r="BF9114" s="116"/>
    </row>
    <row r="9115" spans="1:58" s="1" customFormat="1" ht="15">
      <c r="A9115" s="114"/>
      <c r="BF9115" s="116"/>
    </row>
    <row r="9116" spans="1:58" s="1" customFormat="1" ht="15">
      <c r="A9116" s="114"/>
      <c r="BF9116" s="116"/>
    </row>
    <row r="9117" spans="1:58" s="1" customFormat="1" ht="15">
      <c r="A9117" s="114"/>
      <c r="BF9117" s="116"/>
    </row>
    <row r="9118" spans="1:58" s="1" customFormat="1" ht="15">
      <c r="A9118" s="114"/>
      <c r="BF9118" s="116"/>
    </row>
    <row r="9119" spans="1:58" s="1" customFormat="1" ht="15">
      <c r="A9119" s="114"/>
      <c r="BF9119" s="116"/>
    </row>
    <row r="9120" spans="1:58" s="1" customFormat="1" ht="15">
      <c r="A9120" s="114"/>
      <c r="BF9120" s="116"/>
    </row>
    <row r="9121" spans="1:58" s="1" customFormat="1" ht="15">
      <c r="A9121" s="114"/>
      <c r="BF9121" s="116"/>
    </row>
    <row r="9122" spans="1:58" s="1" customFormat="1" ht="15">
      <c r="A9122" s="114"/>
      <c r="BF9122" s="116"/>
    </row>
    <row r="9123" spans="1:58" s="1" customFormat="1" ht="15">
      <c r="A9123" s="114"/>
      <c r="BF9123" s="116"/>
    </row>
    <row r="9124" spans="1:58" s="1" customFormat="1" ht="15">
      <c r="A9124" s="114"/>
      <c r="BF9124" s="116"/>
    </row>
    <row r="9125" spans="1:58" s="1" customFormat="1" ht="15">
      <c r="A9125" s="114"/>
      <c r="BF9125" s="116"/>
    </row>
    <row r="9126" spans="1:58" s="1" customFormat="1" ht="15">
      <c r="A9126" s="114"/>
      <c r="BF9126" s="116"/>
    </row>
    <row r="9127" spans="1:58" s="1" customFormat="1" ht="15">
      <c r="A9127" s="114"/>
      <c r="BF9127" s="116"/>
    </row>
    <row r="9128" spans="1:58" s="1" customFormat="1" ht="15">
      <c r="A9128" s="114"/>
      <c r="BF9128" s="116"/>
    </row>
    <row r="9129" spans="1:58" s="1" customFormat="1" ht="15">
      <c r="A9129" s="114"/>
      <c r="BF9129" s="116"/>
    </row>
    <row r="9130" spans="1:58" s="1" customFormat="1" ht="15">
      <c r="A9130" s="114"/>
      <c r="BF9130" s="116"/>
    </row>
    <row r="9131" spans="1:58" s="1" customFormat="1" ht="15">
      <c r="A9131" s="114"/>
      <c r="BF9131" s="116"/>
    </row>
    <row r="9132" spans="1:58" s="1" customFormat="1" ht="15">
      <c r="A9132" s="114"/>
      <c r="BF9132" s="116"/>
    </row>
    <row r="9133" spans="1:58" s="1" customFormat="1" ht="15">
      <c r="A9133" s="114"/>
      <c r="BF9133" s="116"/>
    </row>
    <row r="9134" spans="1:58" s="1" customFormat="1" ht="15">
      <c r="A9134" s="114"/>
      <c r="BF9134" s="116"/>
    </row>
    <row r="9135" spans="1:58" s="1" customFormat="1" ht="15">
      <c r="A9135" s="114"/>
      <c r="BF9135" s="116"/>
    </row>
    <row r="9136" spans="1:58" s="1" customFormat="1" ht="15">
      <c r="A9136" s="114"/>
      <c r="BF9136" s="116"/>
    </row>
    <row r="9137" spans="1:58" s="1" customFormat="1" ht="15">
      <c r="A9137" s="114"/>
      <c r="BF9137" s="116"/>
    </row>
    <row r="9138" spans="1:58" s="1" customFormat="1" ht="15">
      <c r="A9138" s="114"/>
      <c r="BF9138" s="116"/>
    </row>
    <row r="9139" spans="1:58" s="1" customFormat="1" ht="15">
      <c r="A9139" s="114"/>
      <c r="BF9139" s="116"/>
    </row>
    <row r="9140" spans="1:58" s="1" customFormat="1" ht="15">
      <c r="A9140" s="114"/>
      <c r="BF9140" s="116"/>
    </row>
    <row r="9141" spans="1:58" s="1" customFormat="1" ht="15">
      <c r="A9141" s="114"/>
      <c r="BF9141" s="116"/>
    </row>
    <row r="9142" spans="1:58" s="1" customFormat="1" ht="15">
      <c r="A9142" s="114"/>
      <c r="BF9142" s="116"/>
    </row>
    <row r="9143" spans="1:58" s="1" customFormat="1" ht="15">
      <c r="A9143" s="114"/>
      <c r="BF9143" s="116"/>
    </row>
    <row r="9144" spans="1:58" s="1" customFormat="1" ht="15">
      <c r="A9144" s="114"/>
      <c r="BF9144" s="116"/>
    </row>
    <row r="9145" spans="1:58" s="1" customFormat="1" ht="15">
      <c r="A9145" s="114"/>
      <c r="BF9145" s="116"/>
    </row>
    <row r="9146" spans="1:58" s="1" customFormat="1" ht="15">
      <c r="A9146" s="114"/>
      <c r="BF9146" s="116"/>
    </row>
    <row r="9147" spans="1:58" s="1" customFormat="1" ht="15">
      <c r="A9147" s="114"/>
      <c r="BF9147" s="116"/>
    </row>
    <row r="9148" spans="1:58" s="1" customFormat="1" ht="15">
      <c r="A9148" s="114"/>
      <c r="BF9148" s="116"/>
    </row>
    <row r="9149" spans="1:58" s="1" customFormat="1" ht="15">
      <c r="A9149" s="114"/>
      <c r="BF9149" s="116"/>
    </row>
    <row r="9150" spans="1:58" s="1" customFormat="1" ht="15">
      <c r="A9150" s="114"/>
      <c r="BF9150" s="116"/>
    </row>
    <row r="9151" spans="1:58" s="1" customFormat="1" ht="15">
      <c r="A9151" s="114"/>
      <c r="BF9151" s="116"/>
    </row>
    <row r="9152" spans="1:58" s="1" customFormat="1" ht="15">
      <c r="A9152" s="114"/>
      <c r="BF9152" s="116"/>
    </row>
    <row r="9153" spans="1:58" s="1" customFormat="1" ht="15">
      <c r="A9153" s="114"/>
      <c r="BF9153" s="116"/>
    </row>
    <row r="9154" spans="1:58" s="1" customFormat="1" ht="15">
      <c r="A9154" s="114"/>
      <c r="BF9154" s="116"/>
    </row>
    <row r="9155" spans="1:58" s="1" customFormat="1" ht="15">
      <c r="A9155" s="114"/>
      <c r="BF9155" s="116"/>
    </row>
    <row r="9156" spans="1:58" s="1" customFormat="1" ht="15">
      <c r="A9156" s="114"/>
      <c r="BF9156" s="116"/>
    </row>
    <row r="9157" spans="1:58" s="1" customFormat="1" ht="15">
      <c r="A9157" s="114"/>
      <c r="BF9157" s="116"/>
    </row>
    <row r="9158" spans="1:58" s="1" customFormat="1" ht="15">
      <c r="A9158" s="114"/>
      <c r="BF9158" s="116"/>
    </row>
    <row r="9159" spans="1:58" s="1" customFormat="1" ht="15">
      <c r="A9159" s="114"/>
      <c r="BF9159" s="116"/>
    </row>
    <row r="9160" spans="1:58" s="1" customFormat="1" ht="15">
      <c r="A9160" s="114"/>
      <c r="BF9160" s="116"/>
    </row>
    <row r="9161" spans="1:58" s="1" customFormat="1" ht="15">
      <c r="A9161" s="114"/>
      <c r="BF9161" s="116"/>
    </row>
    <row r="9162" spans="1:58" s="1" customFormat="1" ht="15">
      <c r="A9162" s="114"/>
      <c r="BF9162" s="116"/>
    </row>
    <row r="9163" spans="1:58" s="1" customFormat="1" ht="15">
      <c r="A9163" s="114"/>
      <c r="BF9163" s="116"/>
    </row>
    <row r="9164" spans="1:58" s="1" customFormat="1" ht="15">
      <c r="A9164" s="114"/>
      <c r="BF9164" s="116"/>
    </row>
    <row r="9165" spans="1:58" s="1" customFormat="1" ht="15">
      <c r="A9165" s="114"/>
      <c r="BF9165" s="116"/>
    </row>
    <row r="9166" spans="1:58" s="1" customFormat="1" ht="15">
      <c r="A9166" s="114"/>
      <c r="BF9166" s="116"/>
    </row>
    <row r="9167" spans="1:58" s="1" customFormat="1" ht="15">
      <c r="A9167" s="114"/>
      <c r="BF9167" s="116"/>
    </row>
    <row r="9168" spans="1:58" s="1" customFormat="1" ht="15">
      <c r="A9168" s="114"/>
      <c r="BF9168" s="116"/>
    </row>
    <row r="9169" spans="1:58" s="1" customFormat="1" ht="15">
      <c r="A9169" s="114"/>
      <c r="BF9169" s="116"/>
    </row>
    <row r="9170" spans="1:58" s="1" customFormat="1" ht="15">
      <c r="A9170" s="114"/>
      <c r="BF9170" s="116"/>
    </row>
    <row r="9171" spans="1:58" s="1" customFormat="1" ht="15">
      <c r="A9171" s="114"/>
      <c r="BF9171" s="116"/>
    </row>
    <row r="9172" spans="1:58" s="1" customFormat="1" ht="15">
      <c r="A9172" s="114"/>
      <c r="BF9172" s="116"/>
    </row>
    <row r="9173" spans="1:58" s="1" customFormat="1" ht="15">
      <c r="A9173" s="114"/>
      <c r="BF9173" s="116"/>
    </row>
    <row r="9174" spans="1:58" s="1" customFormat="1" ht="15">
      <c r="A9174" s="114"/>
      <c r="BF9174" s="116"/>
    </row>
    <row r="9175" spans="1:58" s="1" customFormat="1" ht="15">
      <c r="A9175" s="114"/>
      <c r="BF9175" s="116"/>
    </row>
    <row r="9176" spans="1:58" s="1" customFormat="1" ht="15">
      <c r="A9176" s="114"/>
      <c r="BF9176" s="116"/>
    </row>
    <row r="9177" spans="1:58" s="1" customFormat="1" ht="15">
      <c r="A9177" s="114"/>
      <c r="BF9177" s="116"/>
    </row>
    <row r="9178" spans="1:58" s="1" customFormat="1" ht="15">
      <c r="A9178" s="114"/>
      <c r="BF9178" s="116"/>
    </row>
    <row r="9179" spans="1:58" s="1" customFormat="1" ht="15">
      <c r="A9179" s="114"/>
      <c r="BF9179" s="116"/>
    </row>
    <row r="9180" spans="1:58" s="1" customFormat="1" ht="15">
      <c r="A9180" s="114"/>
      <c r="BF9180" s="116"/>
    </row>
    <row r="9181" spans="1:58" s="1" customFormat="1" ht="15">
      <c r="A9181" s="114"/>
      <c r="BF9181" s="116"/>
    </row>
    <row r="9182" spans="1:58" s="1" customFormat="1" ht="15">
      <c r="A9182" s="114"/>
      <c r="BF9182" s="116"/>
    </row>
    <row r="9183" spans="1:58" s="1" customFormat="1" ht="15">
      <c r="A9183" s="114"/>
      <c r="BF9183" s="116"/>
    </row>
    <row r="9184" spans="1:58" s="1" customFormat="1" ht="15">
      <c r="A9184" s="114"/>
      <c r="BF9184" s="116"/>
    </row>
    <row r="9185" spans="1:58" s="1" customFormat="1" ht="15">
      <c r="A9185" s="114"/>
      <c r="BF9185" s="116"/>
    </row>
    <row r="9186" spans="1:58" s="1" customFormat="1" ht="15">
      <c r="A9186" s="114"/>
      <c r="BF9186" s="116"/>
    </row>
    <row r="9187" spans="1:58" s="1" customFormat="1" ht="15">
      <c r="A9187" s="114"/>
      <c r="BF9187" s="116"/>
    </row>
    <row r="9188" spans="1:58" s="1" customFormat="1" ht="15">
      <c r="A9188" s="114"/>
      <c r="BF9188" s="116"/>
    </row>
    <row r="9189" spans="1:58" s="1" customFormat="1" ht="15">
      <c r="A9189" s="114"/>
      <c r="BF9189" s="116"/>
    </row>
    <row r="9190" spans="1:58" s="1" customFormat="1" ht="15">
      <c r="A9190" s="114"/>
      <c r="BF9190" s="116"/>
    </row>
    <row r="9191" spans="1:58" s="1" customFormat="1" ht="15">
      <c r="A9191" s="114"/>
      <c r="BF9191" s="116"/>
    </row>
    <row r="9192" spans="1:58" s="1" customFormat="1" ht="15">
      <c r="A9192" s="114"/>
      <c r="BF9192" s="116"/>
    </row>
    <row r="9193" spans="1:58" s="1" customFormat="1" ht="15">
      <c r="A9193" s="114"/>
      <c r="BF9193" s="116"/>
    </row>
    <row r="9194" spans="1:58" s="1" customFormat="1" ht="15">
      <c r="A9194" s="114"/>
      <c r="BF9194" s="116"/>
    </row>
    <row r="9195" spans="1:58" s="1" customFormat="1" ht="15">
      <c r="A9195" s="114"/>
      <c r="BF9195" s="116"/>
    </row>
    <row r="9196" spans="1:58" s="1" customFormat="1" ht="15">
      <c r="A9196" s="114"/>
      <c r="BF9196" s="116"/>
    </row>
    <row r="9197" spans="1:58" s="1" customFormat="1" ht="15">
      <c r="A9197" s="114"/>
      <c r="BF9197" s="116"/>
    </row>
    <row r="9198" spans="1:58" s="1" customFormat="1" ht="15">
      <c r="A9198" s="114"/>
      <c r="BF9198" s="116"/>
    </row>
    <row r="9199" spans="1:58" s="1" customFormat="1" ht="15">
      <c r="A9199" s="114"/>
      <c r="BF9199" s="116"/>
    </row>
    <row r="9200" spans="1:58" s="1" customFormat="1" ht="15">
      <c r="A9200" s="114"/>
      <c r="BF9200" s="116"/>
    </row>
    <row r="9201" spans="1:58" s="1" customFormat="1" ht="15">
      <c r="A9201" s="114"/>
      <c r="BF9201" s="116"/>
    </row>
    <row r="9202" spans="1:58" s="1" customFormat="1" ht="15">
      <c r="A9202" s="114"/>
      <c r="BF9202" s="116"/>
    </row>
    <row r="9203" spans="1:58" s="1" customFormat="1" ht="15">
      <c r="A9203" s="114"/>
      <c r="BF9203" s="116"/>
    </row>
    <row r="9204" spans="1:58" s="1" customFormat="1" ht="15">
      <c r="A9204" s="114"/>
      <c r="BF9204" s="116"/>
    </row>
    <row r="9205" spans="1:58" s="1" customFormat="1" ht="15">
      <c r="A9205" s="114"/>
      <c r="BF9205" s="116"/>
    </row>
    <row r="9206" spans="1:58" s="1" customFormat="1" ht="15">
      <c r="A9206" s="114"/>
      <c r="BF9206" s="116"/>
    </row>
    <row r="9207" spans="1:58" s="1" customFormat="1" ht="15">
      <c r="A9207" s="114"/>
      <c r="BF9207" s="116"/>
    </row>
    <row r="9208" spans="1:58" s="1" customFormat="1" ht="15">
      <c r="A9208" s="114"/>
      <c r="BF9208" s="116"/>
    </row>
    <row r="9209" spans="1:58" s="1" customFormat="1" ht="15">
      <c r="A9209" s="114"/>
      <c r="BF9209" s="116"/>
    </row>
    <row r="9210" spans="1:58" s="1" customFormat="1" ht="15">
      <c r="A9210" s="114"/>
      <c r="BF9210" s="116"/>
    </row>
    <row r="9211" spans="1:58" s="1" customFormat="1" ht="15">
      <c r="A9211" s="114"/>
      <c r="BF9211" s="116"/>
    </row>
    <row r="9212" spans="1:58" s="1" customFormat="1" ht="15">
      <c r="A9212" s="114"/>
      <c r="BF9212" s="116"/>
    </row>
    <row r="9213" spans="1:58" s="1" customFormat="1" ht="15">
      <c r="A9213" s="114"/>
      <c r="BF9213" s="116"/>
    </row>
    <row r="9214" spans="1:58" s="1" customFormat="1" ht="15">
      <c r="A9214" s="114"/>
      <c r="BF9214" s="116"/>
    </row>
    <row r="9215" spans="1:58" s="1" customFormat="1" ht="15">
      <c r="A9215" s="114"/>
      <c r="BF9215" s="116"/>
    </row>
    <row r="9216" spans="1:58" s="1" customFormat="1" ht="15">
      <c r="A9216" s="114"/>
      <c r="BF9216" s="116"/>
    </row>
    <row r="9217" spans="1:58" s="1" customFormat="1" ht="15">
      <c r="A9217" s="114"/>
      <c r="BF9217" s="116"/>
    </row>
    <row r="9218" spans="1:58" s="1" customFormat="1" ht="15">
      <c r="A9218" s="114"/>
      <c r="BF9218" s="116"/>
    </row>
    <row r="9219" spans="1:58" s="1" customFormat="1" ht="15">
      <c r="A9219" s="114"/>
      <c r="BF9219" s="116"/>
    </row>
    <row r="9220" spans="1:58" s="1" customFormat="1" ht="15">
      <c r="A9220" s="114"/>
      <c r="BF9220" s="116"/>
    </row>
    <row r="9221" spans="1:58" s="1" customFormat="1" ht="15">
      <c r="A9221" s="114"/>
      <c r="BF9221" s="116"/>
    </row>
    <row r="9222" spans="1:58" s="1" customFormat="1" ht="15">
      <c r="A9222" s="114"/>
      <c r="BF9222" s="116"/>
    </row>
    <row r="9223" spans="1:58" s="1" customFormat="1" ht="15">
      <c r="A9223" s="114"/>
      <c r="BF9223" s="116"/>
    </row>
    <row r="9224" spans="1:58" s="1" customFormat="1" ht="15">
      <c r="A9224" s="114"/>
      <c r="BF9224" s="116"/>
    </row>
    <row r="9225" spans="1:58" s="1" customFormat="1" ht="15">
      <c r="A9225" s="114"/>
      <c r="BF9225" s="116"/>
    </row>
    <row r="9226" spans="1:58" s="1" customFormat="1" ht="15">
      <c r="A9226" s="114"/>
      <c r="BF9226" s="116"/>
    </row>
    <row r="9227" spans="1:58" s="1" customFormat="1" ht="15">
      <c r="A9227" s="114"/>
      <c r="BF9227" s="116"/>
    </row>
    <row r="9228" spans="1:58" s="1" customFormat="1" ht="15">
      <c r="A9228" s="114"/>
      <c r="BF9228" s="116"/>
    </row>
    <row r="9229" spans="1:58" s="1" customFormat="1" ht="15">
      <c r="A9229" s="114"/>
      <c r="BF9229" s="116"/>
    </row>
    <row r="9230" spans="1:58" s="1" customFormat="1" ht="15">
      <c r="A9230" s="114"/>
      <c r="BF9230" s="116"/>
    </row>
    <row r="9231" spans="1:58" s="1" customFormat="1" ht="15">
      <c r="A9231" s="114"/>
      <c r="BF9231" s="116"/>
    </row>
    <row r="9232" spans="1:58" s="1" customFormat="1" ht="15">
      <c r="A9232" s="114"/>
      <c r="BF9232" s="116"/>
    </row>
    <row r="9233" spans="1:58" s="1" customFormat="1" ht="15">
      <c r="A9233" s="114"/>
      <c r="BF9233" s="116"/>
    </row>
    <row r="9234" spans="1:58" s="1" customFormat="1" ht="15">
      <c r="A9234" s="114"/>
      <c r="BF9234" s="116"/>
    </row>
    <row r="9235" spans="1:58" s="1" customFormat="1" ht="15">
      <c r="A9235" s="114"/>
      <c r="BF9235" s="116"/>
    </row>
    <row r="9236" spans="1:58" s="1" customFormat="1" ht="15">
      <c r="A9236" s="114"/>
      <c r="BF9236" s="116"/>
    </row>
    <row r="9237" spans="1:58" s="1" customFormat="1" ht="15">
      <c r="A9237" s="114"/>
      <c r="BF9237" s="116"/>
    </row>
    <row r="9238" spans="1:58" s="1" customFormat="1" ht="15">
      <c r="A9238" s="114"/>
      <c r="BF9238" s="116"/>
    </row>
    <row r="9239" spans="1:58" s="1" customFormat="1" ht="15">
      <c r="A9239" s="114"/>
      <c r="BF9239" s="116"/>
    </row>
    <row r="9240" spans="1:58" s="1" customFormat="1" ht="15">
      <c r="A9240" s="114"/>
      <c r="BF9240" s="116"/>
    </row>
    <row r="9241" spans="1:58" s="1" customFormat="1" ht="15">
      <c r="A9241" s="114"/>
      <c r="BF9241" s="116"/>
    </row>
    <row r="9242" spans="1:58" s="1" customFormat="1" ht="15">
      <c r="A9242" s="114"/>
      <c r="BF9242" s="116"/>
    </row>
    <row r="9243" spans="1:58" s="1" customFormat="1" ht="15">
      <c r="A9243" s="114"/>
      <c r="BF9243" s="116"/>
    </row>
    <row r="9244" spans="1:58" s="1" customFormat="1" ht="15">
      <c r="A9244" s="114"/>
      <c r="BF9244" s="116"/>
    </row>
    <row r="9245" spans="1:58" s="1" customFormat="1" ht="15">
      <c r="A9245" s="114"/>
      <c r="BF9245" s="116"/>
    </row>
    <row r="9246" spans="1:58" s="1" customFormat="1" ht="15">
      <c r="A9246" s="114"/>
      <c r="BF9246" s="116"/>
    </row>
    <row r="9247" spans="1:58" s="1" customFormat="1" ht="15">
      <c r="A9247" s="114"/>
      <c r="BF9247" s="116"/>
    </row>
    <row r="9248" spans="1:58" s="1" customFormat="1" ht="15">
      <c r="A9248" s="114"/>
      <c r="BF9248" s="116"/>
    </row>
    <row r="9249" spans="1:58" s="1" customFormat="1" ht="15">
      <c r="A9249" s="114"/>
      <c r="BF9249" s="116"/>
    </row>
    <row r="9250" spans="1:58" s="1" customFormat="1" ht="15">
      <c r="A9250" s="114"/>
      <c r="BF9250" s="116"/>
    </row>
    <row r="9251" spans="1:58" s="1" customFormat="1" ht="15">
      <c r="A9251" s="114"/>
      <c r="BF9251" s="116"/>
    </row>
    <row r="9252" spans="1:58" s="1" customFormat="1" ht="15">
      <c r="A9252" s="114"/>
      <c r="BF9252" s="116"/>
    </row>
    <row r="9253" spans="1:58" s="1" customFormat="1" ht="15">
      <c r="A9253" s="114"/>
      <c r="BF9253" s="116"/>
    </row>
    <row r="9254" spans="1:58" s="1" customFormat="1" ht="15">
      <c r="A9254" s="114"/>
      <c r="BF9254" s="116"/>
    </row>
    <row r="9255" spans="1:58" s="1" customFormat="1" ht="15">
      <c r="A9255" s="114"/>
      <c r="BF9255" s="116"/>
    </row>
    <row r="9256" spans="1:58" s="1" customFormat="1" ht="15">
      <c r="A9256" s="114"/>
      <c r="BF9256" s="116"/>
    </row>
    <row r="9257" spans="1:58" s="1" customFormat="1" ht="15">
      <c r="A9257" s="114"/>
      <c r="BF9257" s="116"/>
    </row>
    <row r="9258" spans="1:58" s="1" customFormat="1" ht="15">
      <c r="A9258" s="114"/>
      <c r="BF9258" s="116"/>
    </row>
    <row r="9259" spans="1:58" s="1" customFormat="1" ht="15">
      <c r="A9259" s="114"/>
      <c r="BF9259" s="116"/>
    </row>
    <row r="9260" spans="1:58" s="1" customFormat="1" ht="15">
      <c r="A9260" s="114"/>
      <c r="BF9260" s="116"/>
    </row>
    <row r="9261" spans="1:58" s="1" customFormat="1" ht="15">
      <c r="A9261" s="114"/>
      <c r="BF9261" s="116"/>
    </row>
    <row r="9262" spans="1:58" s="1" customFormat="1" ht="15">
      <c r="A9262" s="114"/>
      <c r="BF9262" s="116"/>
    </row>
    <row r="9263" spans="1:58" s="1" customFormat="1" ht="15">
      <c r="A9263" s="114"/>
      <c r="BF9263" s="116"/>
    </row>
    <row r="9264" spans="1:58" s="1" customFormat="1" ht="15">
      <c r="A9264" s="114"/>
      <c r="BF9264" s="116"/>
    </row>
    <row r="9265" spans="1:58" s="1" customFormat="1" ht="15">
      <c r="A9265" s="114"/>
      <c r="BF9265" s="116"/>
    </row>
    <row r="9266" spans="1:58" s="1" customFormat="1" ht="15">
      <c r="A9266" s="114"/>
      <c r="BF9266" s="116"/>
    </row>
    <row r="9267" spans="1:58" s="1" customFormat="1" ht="15">
      <c r="A9267" s="114"/>
      <c r="BF9267" s="116"/>
    </row>
    <row r="9268" spans="1:58" s="1" customFormat="1" ht="15">
      <c r="A9268" s="114"/>
      <c r="BF9268" s="116"/>
    </row>
    <row r="9269" spans="1:58" s="1" customFormat="1" ht="15">
      <c r="A9269" s="114"/>
      <c r="BF9269" s="116"/>
    </row>
    <row r="9270" spans="1:58" s="1" customFormat="1" ht="15">
      <c r="A9270" s="114"/>
      <c r="BF9270" s="116"/>
    </row>
    <row r="9271" spans="1:58" s="1" customFormat="1" ht="15">
      <c r="A9271" s="114"/>
      <c r="BF9271" s="116"/>
    </row>
    <row r="9272" spans="1:58" s="1" customFormat="1" ht="15">
      <c r="A9272" s="114"/>
      <c r="BF9272" s="116"/>
    </row>
    <row r="9273" spans="1:58" s="1" customFormat="1" ht="15">
      <c r="A9273" s="114"/>
      <c r="BF9273" s="116"/>
    </row>
    <row r="9274" spans="1:58" s="1" customFormat="1" ht="15">
      <c r="A9274" s="114"/>
      <c r="BF9274" s="116"/>
    </row>
    <row r="9275" spans="1:58" s="1" customFormat="1" ht="15">
      <c r="A9275" s="114"/>
      <c r="BF9275" s="116"/>
    </row>
    <row r="9276" spans="1:58" s="1" customFormat="1" ht="15">
      <c r="A9276" s="114"/>
      <c r="BF9276" s="116"/>
    </row>
    <row r="9277" spans="1:58" s="1" customFormat="1" ht="15">
      <c r="A9277" s="114"/>
      <c r="BF9277" s="116"/>
    </row>
    <row r="9278" spans="1:58" s="1" customFormat="1" ht="15">
      <c r="A9278" s="114"/>
      <c r="BF9278" s="116"/>
    </row>
    <row r="9279" spans="1:58" s="1" customFormat="1" ht="15">
      <c r="A9279" s="114"/>
      <c r="BF9279" s="116"/>
    </row>
    <row r="9280" spans="1:58" s="1" customFormat="1" ht="15">
      <c r="A9280" s="114"/>
      <c r="BF9280" s="116"/>
    </row>
    <row r="9281" spans="1:58" s="1" customFormat="1" ht="15">
      <c r="A9281" s="114"/>
      <c r="BF9281" s="116"/>
    </row>
    <row r="9282" spans="1:58" s="1" customFormat="1" ht="15">
      <c r="A9282" s="114"/>
      <c r="BF9282" s="116"/>
    </row>
    <row r="9283" spans="1:58" s="1" customFormat="1" ht="15">
      <c r="A9283" s="114"/>
      <c r="BF9283" s="116"/>
    </row>
    <row r="9284" spans="1:58" s="1" customFormat="1" ht="15">
      <c r="A9284" s="114"/>
      <c r="BF9284" s="116"/>
    </row>
    <row r="9285" spans="1:58" s="1" customFormat="1" ht="15">
      <c r="A9285" s="114"/>
      <c r="BF9285" s="116"/>
    </row>
    <row r="9286" spans="1:58" s="1" customFormat="1" ht="15">
      <c r="A9286" s="114"/>
      <c r="BF9286" s="116"/>
    </row>
    <row r="9287" spans="1:58" s="1" customFormat="1" ht="15">
      <c r="A9287" s="114"/>
      <c r="BF9287" s="116"/>
    </row>
    <row r="9288" spans="1:58" s="1" customFormat="1" ht="15">
      <c r="A9288" s="114"/>
      <c r="BF9288" s="116"/>
    </row>
    <row r="9289" spans="1:58" s="1" customFormat="1" ht="15">
      <c r="A9289" s="114"/>
      <c r="BF9289" s="116"/>
    </row>
    <row r="9290" spans="1:58" s="1" customFormat="1" ht="15">
      <c r="A9290" s="114"/>
      <c r="BF9290" s="116"/>
    </row>
    <row r="9291" spans="1:58" s="1" customFormat="1" ht="15">
      <c r="A9291" s="114"/>
      <c r="BF9291" s="116"/>
    </row>
    <row r="9292" spans="1:58" s="1" customFormat="1" ht="15">
      <c r="A9292" s="114"/>
      <c r="BF9292" s="116"/>
    </row>
    <row r="9293" spans="1:58" s="1" customFormat="1" ht="15">
      <c r="A9293" s="114"/>
      <c r="BF9293" s="116"/>
    </row>
    <row r="9294" spans="1:58" s="1" customFormat="1" ht="15">
      <c r="A9294" s="114"/>
      <c r="BF9294" s="116"/>
    </row>
    <row r="9295" spans="1:58" s="1" customFormat="1" ht="15">
      <c r="A9295" s="114"/>
      <c r="BF9295" s="116"/>
    </row>
    <row r="9296" spans="1:58" s="1" customFormat="1" ht="15">
      <c r="A9296" s="114"/>
      <c r="BF9296" s="116"/>
    </row>
    <row r="9297" spans="1:58" s="1" customFormat="1" ht="15">
      <c r="A9297" s="114"/>
      <c r="BF9297" s="116"/>
    </row>
    <row r="9298" spans="1:58" s="1" customFormat="1" ht="15">
      <c r="A9298" s="114"/>
      <c r="BF9298" s="116"/>
    </row>
    <row r="9299" spans="1:58" s="1" customFormat="1" ht="15">
      <c r="A9299" s="114"/>
      <c r="BF9299" s="116"/>
    </row>
    <row r="9300" spans="1:58" s="1" customFormat="1" ht="15">
      <c r="A9300" s="114"/>
      <c r="BF9300" s="116"/>
    </row>
    <row r="9301" spans="1:58" s="1" customFormat="1" ht="15">
      <c r="A9301" s="114"/>
      <c r="BF9301" s="116"/>
    </row>
    <row r="9302" spans="1:58" s="1" customFormat="1" ht="15">
      <c r="A9302" s="114"/>
      <c r="BF9302" s="116"/>
    </row>
    <row r="9303" spans="1:58" s="1" customFormat="1" ht="15">
      <c r="A9303" s="114"/>
      <c r="BF9303" s="116"/>
    </row>
    <row r="9304" spans="1:58" s="1" customFormat="1" ht="15">
      <c r="A9304" s="114"/>
      <c r="BF9304" s="116"/>
    </row>
    <row r="9305" spans="1:58" s="1" customFormat="1" ht="15">
      <c r="A9305" s="114"/>
      <c r="BF9305" s="116"/>
    </row>
    <row r="9306" spans="1:58" s="1" customFormat="1" ht="15">
      <c r="A9306" s="114"/>
      <c r="BF9306" s="116"/>
    </row>
    <row r="9307" spans="1:58" s="1" customFormat="1" ht="15">
      <c r="A9307" s="114"/>
      <c r="BF9307" s="116"/>
    </row>
    <row r="9308" spans="1:58" s="1" customFormat="1" ht="15">
      <c r="A9308" s="114"/>
      <c r="BF9308" s="116"/>
    </row>
    <row r="9309" spans="1:58" s="1" customFormat="1" ht="15">
      <c r="A9309" s="114"/>
      <c r="BF9309" s="116"/>
    </row>
    <row r="9310" spans="1:58" s="1" customFormat="1" ht="15">
      <c r="A9310" s="114"/>
      <c r="BF9310" s="116"/>
    </row>
    <row r="9311" spans="1:58" s="1" customFormat="1" ht="15">
      <c r="A9311" s="114"/>
      <c r="BF9311" s="116"/>
    </row>
    <row r="9312" spans="1:58" s="1" customFormat="1" ht="15">
      <c r="A9312" s="114"/>
      <c r="BF9312" s="116"/>
    </row>
    <row r="9313" spans="1:58" s="1" customFormat="1" ht="15">
      <c r="A9313" s="114"/>
      <c r="BF9313" s="116"/>
    </row>
    <row r="9314" spans="1:58" s="1" customFormat="1" ht="15">
      <c r="A9314" s="114"/>
      <c r="BF9314" s="116"/>
    </row>
    <row r="9315" spans="1:58" s="1" customFormat="1" ht="15">
      <c r="A9315" s="114"/>
      <c r="BF9315" s="116"/>
    </row>
    <row r="9316" spans="1:58" s="1" customFormat="1" ht="15">
      <c r="A9316" s="114"/>
      <c r="BF9316" s="116"/>
    </row>
    <row r="9317" spans="1:58" s="1" customFormat="1" ht="15">
      <c r="A9317" s="114"/>
      <c r="BF9317" s="116"/>
    </row>
    <row r="9318" spans="1:58" s="1" customFormat="1" ht="15">
      <c r="A9318" s="114"/>
      <c r="BF9318" s="116"/>
    </row>
    <row r="9319" spans="1:58" s="1" customFormat="1" ht="15">
      <c r="A9319" s="114"/>
      <c r="BF9319" s="116"/>
    </row>
    <row r="9320" spans="1:58" s="1" customFormat="1" ht="15">
      <c r="A9320" s="114"/>
      <c r="BF9320" s="116"/>
    </row>
    <row r="9321" spans="1:58" s="1" customFormat="1" ht="15">
      <c r="A9321" s="114"/>
      <c r="BF9321" s="116"/>
    </row>
    <row r="9322" spans="1:58" s="1" customFormat="1" ht="15">
      <c r="A9322" s="114"/>
      <c r="BF9322" s="116"/>
    </row>
    <row r="9323" spans="1:58" s="1" customFormat="1" ht="15">
      <c r="A9323" s="114"/>
      <c r="BF9323" s="116"/>
    </row>
    <row r="9324" spans="1:58" s="1" customFormat="1" ht="15">
      <c r="A9324" s="114"/>
      <c r="BF9324" s="116"/>
    </row>
    <row r="9325" spans="1:58" s="1" customFormat="1" ht="15">
      <c r="A9325" s="114"/>
      <c r="BF9325" s="116"/>
    </row>
    <row r="9326" spans="1:58" s="1" customFormat="1" ht="15">
      <c r="A9326" s="114"/>
      <c r="BF9326" s="116"/>
    </row>
    <row r="9327" spans="1:58" s="1" customFormat="1" ht="15">
      <c r="A9327" s="114"/>
      <c r="BF9327" s="116"/>
    </row>
    <row r="9328" spans="1:58" s="1" customFormat="1" ht="15">
      <c r="A9328" s="114"/>
      <c r="BF9328" s="116"/>
    </row>
    <row r="9329" spans="1:58" s="1" customFormat="1" ht="15">
      <c r="A9329" s="114"/>
      <c r="BF9329" s="116"/>
    </row>
    <row r="9330" spans="1:58" s="1" customFormat="1" ht="15">
      <c r="A9330" s="114"/>
      <c r="BF9330" s="116"/>
    </row>
    <row r="9331" spans="1:58" s="1" customFormat="1" ht="15">
      <c r="A9331" s="114"/>
      <c r="BF9331" s="116"/>
    </row>
    <row r="9332" spans="1:58" s="1" customFormat="1" ht="15">
      <c r="A9332" s="114"/>
      <c r="BF9332" s="116"/>
    </row>
    <row r="9333" spans="1:58" s="1" customFormat="1" ht="15">
      <c r="A9333" s="114"/>
      <c r="BF9333" s="116"/>
    </row>
    <row r="9334" spans="1:58" s="1" customFormat="1" ht="15">
      <c r="A9334" s="114"/>
      <c r="BF9334" s="116"/>
    </row>
    <row r="9335" spans="1:58" s="1" customFormat="1" ht="15">
      <c r="A9335" s="114"/>
      <c r="BF9335" s="116"/>
    </row>
    <row r="9336" spans="1:58" s="1" customFormat="1" ht="15">
      <c r="A9336" s="114"/>
      <c r="BF9336" s="116"/>
    </row>
    <row r="9337" spans="1:58" s="1" customFormat="1" ht="15">
      <c r="A9337" s="114"/>
      <c r="BF9337" s="116"/>
    </row>
    <row r="9338" spans="1:58" s="1" customFormat="1" ht="15">
      <c r="A9338" s="114"/>
      <c r="BF9338" s="116"/>
    </row>
    <row r="9339" spans="1:58" s="1" customFormat="1" ht="15">
      <c r="A9339" s="114"/>
      <c r="BF9339" s="116"/>
    </row>
    <row r="9340" spans="1:58" s="1" customFormat="1" ht="15">
      <c r="A9340" s="114"/>
      <c r="BF9340" s="116"/>
    </row>
    <row r="9341" spans="1:58" s="1" customFormat="1" ht="15">
      <c r="A9341" s="114"/>
      <c r="BF9341" s="116"/>
    </row>
    <row r="9342" spans="1:58" s="1" customFormat="1" ht="15">
      <c r="A9342" s="114"/>
      <c r="BF9342" s="116"/>
    </row>
    <row r="9343" spans="1:58" s="1" customFormat="1" ht="15">
      <c r="A9343" s="114"/>
      <c r="BF9343" s="116"/>
    </row>
    <row r="9344" spans="1:58" s="1" customFormat="1" ht="15">
      <c r="A9344" s="114"/>
      <c r="BF9344" s="116"/>
    </row>
    <row r="9345" spans="1:58" s="1" customFormat="1" ht="15">
      <c r="A9345" s="114"/>
      <c r="BF9345" s="116"/>
    </row>
    <row r="9346" spans="1:58" s="1" customFormat="1" ht="15">
      <c r="A9346" s="114"/>
      <c r="BF9346" s="116"/>
    </row>
    <row r="9347" spans="1:58" s="1" customFormat="1" ht="15">
      <c r="A9347" s="114"/>
      <c r="BF9347" s="116"/>
    </row>
    <row r="9348" spans="1:58" s="1" customFormat="1" ht="15">
      <c r="A9348" s="114"/>
      <c r="BF9348" s="116"/>
    </row>
    <row r="9349" spans="1:58" s="1" customFormat="1" ht="15">
      <c r="A9349" s="114"/>
      <c r="BF9349" s="116"/>
    </row>
    <row r="9350" spans="1:58" s="1" customFormat="1" ht="15">
      <c r="A9350" s="114"/>
      <c r="BF9350" s="116"/>
    </row>
    <row r="9351" spans="1:58" s="1" customFormat="1" ht="15">
      <c r="A9351" s="114"/>
      <c r="BF9351" s="116"/>
    </row>
    <row r="9352" spans="1:58" s="1" customFormat="1" ht="15">
      <c r="A9352" s="114"/>
      <c r="BF9352" s="116"/>
    </row>
    <row r="9353" spans="1:58" s="1" customFormat="1" ht="15">
      <c r="A9353" s="114"/>
      <c r="BF9353" s="116"/>
    </row>
    <row r="9354" spans="1:58" s="1" customFormat="1" ht="15">
      <c r="A9354" s="114"/>
      <c r="BF9354" s="116"/>
    </row>
    <row r="9355" spans="1:58" s="1" customFormat="1" ht="15">
      <c r="A9355" s="114"/>
      <c r="BF9355" s="116"/>
    </row>
    <row r="9356" spans="1:58" s="1" customFormat="1" ht="15">
      <c r="A9356" s="114"/>
      <c r="BF9356" s="116"/>
    </row>
    <row r="9357" spans="1:58" s="1" customFormat="1" ht="15">
      <c r="A9357" s="114"/>
      <c r="BF9357" s="116"/>
    </row>
    <row r="9358" spans="1:58" s="1" customFormat="1" ht="15">
      <c r="A9358" s="114"/>
      <c r="BF9358" s="116"/>
    </row>
    <row r="9359" spans="1:58" s="1" customFormat="1" ht="15">
      <c r="A9359" s="114"/>
      <c r="BF9359" s="116"/>
    </row>
    <row r="9360" spans="1:58" s="1" customFormat="1" ht="15">
      <c r="A9360" s="114"/>
      <c r="BF9360" s="116"/>
    </row>
    <row r="9361" spans="1:58" s="1" customFormat="1" ht="15">
      <c r="A9361" s="114"/>
      <c r="BF9361" s="116"/>
    </row>
    <row r="9362" spans="1:58" s="1" customFormat="1" ht="15">
      <c r="A9362" s="114"/>
      <c r="BF9362" s="116"/>
    </row>
    <row r="9363" spans="1:58" s="1" customFormat="1" ht="15">
      <c r="A9363" s="114"/>
      <c r="BF9363" s="116"/>
    </row>
    <row r="9364" spans="1:58" s="1" customFormat="1" ht="15">
      <c r="A9364" s="114"/>
      <c r="BF9364" s="116"/>
    </row>
    <row r="9365" spans="1:58" s="1" customFormat="1" ht="15">
      <c r="A9365" s="114"/>
      <c r="BF9365" s="116"/>
    </row>
    <row r="9366" spans="1:58" s="1" customFormat="1" ht="15">
      <c r="A9366" s="114"/>
      <c r="BF9366" s="116"/>
    </row>
    <row r="9367" spans="1:58" s="1" customFormat="1" ht="15">
      <c r="A9367" s="114"/>
      <c r="BF9367" s="116"/>
    </row>
    <row r="9368" spans="1:58" s="1" customFormat="1" ht="15">
      <c r="A9368" s="114"/>
      <c r="BF9368" s="116"/>
    </row>
    <row r="9369" spans="1:58" s="1" customFormat="1" ht="15">
      <c r="A9369" s="114"/>
      <c r="BF9369" s="116"/>
    </row>
    <row r="9370" spans="1:58" s="1" customFormat="1" ht="15">
      <c r="A9370" s="114"/>
      <c r="BF9370" s="116"/>
    </row>
    <row r="9371" spans="1:58" s="1" customFormat="1" ht="15">
      <c r="A9371" s="114"/>
      <c r="BF9371" s="116"/>
    </row>
    <row r="9372" spans="1:58" s="1" customFormat="1" ht="15">
      <c r="A9372" s="114"/>
      <c r="BF9372" s="116"/>
    </row>
    <row r="9373" spans="1:58" s="1" customFormat="1" ht="15">
      <c r="A9373" s="114"/>
      <c r="BF9373" s="116"/>
    </row>
    <row r="9374" spans="1:58" s="1" customFormat="1" ht="15">
      <c r="A9374" s="114"/>
      <c r="BF9374" s="116"/>
    </row>
    <row r="9375" spans="1:58" s="1" customFormat="1" ht="15">
      <c r="A9375" s="114"/>
      <c r="BF9375" s="116"/>
    </row>
    <row r="9376" spans="1:58" s="1" customFormat="1" ht="15">
      <c r="A9376" s="114"/>
      <c r="BF9376" s="116"/>
    </row>
    <row r="9377" spans="1:58" s="1" customFormat="1" ht="15">
      <c r="A9377" s="114"/>
      <c r="BF9377" s="116"/>
    </row>
    <row r="9378" spans="1:58" s="1" customFormat="1" ht="15">
      <c r="A9378" s="114"/>
      <c r="BF9378" s="116"/>
    </row>
    <row r="9379" spans="1:58" s="1" customFormat="1" ht="15">
      <c r="A9379" s="114"/>
      <c r="BF9379" s="116"/>
    </row>
    <row r="9380" spans="1:58" s="1" customFormat="1" ht="15">
      <c r="A9380" s="114"/>
      <c r="BF9380" s="116"/>
    </row>
    <row r="9381" spans="1:58" s="1" customFormat="1" ht="15">
      <c r="A9381" s="114"/>
      <c r="BF9381" s="116"/>
    </row>
    <row r="9382" spans="1:58" s="1" customFormat="1" ht="15">
      <c r="A9382" s="114"/>
      <c r="BF9382" s="116"/>
    </row>
    <row r="9383" spans="1:58" s="1" customFormat="1" ht="15">
      <c r="A9383" s="114"/>
      <c r="BF9383" s="116"/>
    </row>
    <row r="9384" spans="1:58" s="1" customFormat="1" ht="15">
      <c r="A9384" s="114"/>
      <c r="BF9384" s="116"/>
    </row>
    <row r="9385" spans="1:58" s="1" customFormat="1" ht="15">
      <c r="A9385" s="114"/>
      <c r="BF9385" s="116"/>
    </row>
    <row r="9386" spans="1:58" s="1" customFormat="1" ht="15">
      <c r="A9386" s="114"/>
      <c r="BF9386" s="116"/>
    </row>
    <row r="9387" spans="1:58" s="1" customFormat="1" ht="15">
      <c r="A9387" s="114"/>
      <c r="BF9387" s="116"/>
    </row>
    <row r="9388" spans="1:58" s="1" customFormat="1" ht="15">
      <c r="A9388" s="114"/>
      <c r="BF9388" s="116"/>
    </row>
    <row r="9389" spans="1:58" s="1" customFormat="1" ht="15">
      <c r="A9389" s="114"/>
      <c r="BF9389" s="116"/>
    </row>
    <row r="9390" spans="1:58" s="1" customFormat="1" ht="15">
      <c r="A9390" s="114"/>
      <c r="BF9390" s="116"/>
    </row>
    <row r="9391" spans="1:58" s="1" customFormat="1" ht="15">
      <c r="A9391" s="114"/>
      <c r="BF9391" s="116"/>
    </row>
    <row r="9392" spans="1:58" s="1" customFormat="1" ht="15">
      <c r="A9392" s="114"/>
      <c r="BF9392" s="116"/>
    </row>
    <row r="9393" spans="1:58" s="1" customFormat="1" ht="15">
      <c r="A9393" s="114"/>
      <c r="BF9393" s="116"/>
    </row>
    <row r="9394" spans="1:58" s="1" customFormat="1" ht="15">
      <c r="A9394" s="114"/>
      <c r="BF9394" s="116"/>
    </row>
    <row r="9395" spans="1:58" s="1" customFormat="1" ht="15">
      <c r="A9395" s="114"/>
      <c r="BF9395" s="116"/>
    </row>
    <row r="9396" spans="1:58" s="1" customFormat="1" ht="15">
      <c r="A9396" s="114"/>
      <c r="BF9396" s="116"/>
    </row>
    <row r="9397" spans="1:58" s="1" customFormat="1" ht="15">
      <c r="A9397" s="114"/>
      <c r="BF9397" s="116"/>
    </row>
    <row r="9398" spans="1:58" s="1" customFormat="1" ht="15">
      <c r="A9398" s="114"/>
      <c r="BF9398" s="116"/>
    </row>
    <row r="9399" spans="1:58" s="1" customFormat="1" ht="15">
      <c r="A9399" s="114"/>
      <c r="BF9399" s="116"/>
    </row>
    <row r="9400" spans="1:58" s="1" customFormat="1" ht="15">
      <c r="A9400" s="114"/>
      <c r="BF9400" s="116"/>
    </row>
    <row r="9401" spans="1:58" s="1" customFormat="1" ht="15">
      <c r="A9401" s="114"/>
      <c r="BF9401" s="116"/>
    </row>
    <row r="9402" spans="1:58" s="1" customFormat="1" ht="15">
      <c r="A9402" s="114"/>
      <c r="BF9402" s="116"/>
    </row>
    <row r="9403" spans="1:58" s="1" customFormat="1" ht="15">
      <c r="A9403" s="114"/>
      <c r="BF9403" s="116"/>
    </row>
    <row r="9404" spans="1:58" s="1" customFormat="1" ht="15">
      <c r="A9404" s="114"/>
      <c r="BF9404" s="116"/>
    </row>
    <row r="9405" spans="1:58" s="1" customFormat="1" ht="15">
      <c r="A9405" s="114"/>
      <c r="BF9405" s="116"/>
    </row>
    <row r="9406" spans="1:58" s="1" customFormat="1" ht="15">
      <c r="A9406" s="114"/>
      <c r="BF9406" s="116"/>
    </row>
    <row r="9407" spans="1:58" s="1" customFormat="1" ht="15">
      <c r="A9407" s="114"/>
      <c r="BF9407" s="116"/>
    </row>
    <row r="9408" spans="1:58" s="1" customFormat="1" ht="15">
      <c r="A9408" s="114"/>
      <c r="BF9408" s="116"/>
    </row>
    <row r="9409" spans="1:58" s="1" customFormat="1" ht="15">
      <c r="A9409" s="114"/>
      <c r="BF9409" s="116"/>
    </row>
    <row r="9410" spans="1:58" s="1" customFormat="1" ht="15">
      <c r="A9410" s="114"/>
      <c r="BF9410" s="116"/>
    </row>
    <row r="9411" spans="1:58" s="1" customFormat="1" ht="15">
      <c r="A9411" s="114"/>
      <c r="BF9411" s="116"/>
    </row>
    <row r="9412" spans="1:58" s="1" customFormat="1" ht="15">
      <c r="A9412" s="114"/>
      <c r="BF9412" s="116"/>
    </row>
    <row r="9413" spans="1:58" s="1" customFormat="1" ht="15">
      <c r="A9413" s="114"/>
      <c r="BF9413" s="116"/>
    </row>
    <row r="9414" spans="1:58" s="1" customFormat="1" ht="15">
      <c r="A9414" s="114"/>
      <c r="BF9414" s="116"/>
    </row>
    <row r="9415" spans="1:58" s="1" customFormat="1" ht="15">
      <c r="A9415" s="114"/>
      <c r="BF9415" s="116"/>
    </row>
    <row r="9416" spans="1:58" s="1" customFormat="1" ht="15">
      <c r="A9416" s="114"/>
      <c r="BF9416" s="116"/>
    </row>
    <row r="9417" spans="1:58" s="1" customFormat="1" ht="15">
      <c r="A9417" s="114"/>
      <c r="BF9417" s="116"/>
    </row>
    <row r="9418" spans="1:58" s="1" customFormat="1" ht="15">
      <c r="A9418" s="114"/>
      <c r="BF9418" s="116"/>
    </row>
    <row r="9419" spans="1:58" s="1" customFormat="1" ht="15">
      <c r="A9419" s="114"/>
      <c r="BF9419" s="116"/>
    </row>
    <row r="9420" spans="1:58" s="1" customFormat="1" ht="15">
      <c r="A9420" s="114"/>
      <c r="BF9420" s="116"/>
    </row>
    <row r="9421" spans="1:58" s="1" customFormat="1" ht="15">
      <c r="A9421" s="114"/>
      <c r="BF9421" s="116"/>
    </row>
    <row r="9422" spans="1:58" s="1" customFormat="1" ht="15">
      <c r="A9422" s="114"/>
      <c r="BF9422" s="116"/>
    </row>
    <row r="9423" spans="1:58" s="1" customFormat="1" ht="15">
      <c r="A9423" s="114"/>
      <c r="BF9423" s="116"/>
    </row>
    <row r="9424" spans="1:58" s="1" customFormat="1" ht="15">
      <c r="A9424" s="114"/>
      <c r="BF9424" s="116"/>
    </row>
    <row r="9425" spans="1:58" s="1" customFormat="1" ht="15">
      <c r="A9425" s="114"/>
      <c r="BF9425" s="116"/>
    </row>
    <row r="9426" spans="1:58" s="1" customFormat="1" ht="15">
      <c r="A9426" s="114"/>
      <c r="BF9426" s="116"/>
    </row>
    <row r="9427" spans="1:58" s="1" customFormat="1" ht="15">
      <c r="A9427" s="114"/>
      <c r="BF9427" s="116"/>
    </row>
    <row r="9428" spans="1:58" s="1" customFormat="1" ht="15">
      <c r="A9428" s="114"/>
      <c r="BF9428" s="116"/>
    </row>
    <row r="9429" spans="1:58" s="1" customFormat="1" ht="15">
      <c r="A9429" s="114"/>
      <c r="BF9429" s="116"/>
    </row>
    <row r="9430" spans="1:58" s="1" customFormat="1" ht="15">
      <c r="A9430" s="114"/>
      <c r="BF9430" s="116"/>
    </row>
    <row r="9431" spans="1:58" s="1" customFormat="1" ht="15">
      <c r="A9431" s="114"/>
      <c r="BF9431" s="116"/>
    </row>
    <row r="9432" spans="1:58" s="1" customFormat="1" ht="15">
      <c r="A9432" s="114"/>
      <c r="BF9432" s="116"/>
    </row>
    <row r="9433" spans="1:58" s="1" customFormat="1" ht="15">
      <c r="A9433" s="114"/>
      <c r="BF9433" s="116"/>
    </row>
    <row r="9434" spans="1:58" s="1" customFormat="1" ht="15">
      <c r="A9434" s="114"/>
      <c r="BF9434" s="116"/>
    </row>
    <row r="9435" spans="1:58" s="1" customFormat="1" ht="15">
      <c r="A9435" s="114"/>
      <c r="BF9435" s="116"/>
    </row>
    <row r="9436" spans="1:58" s="1" customFormat="1" ht="15">
      <c r="A9436" s="114"/>
      <c r="BF9436" s="116"/>
    </row>
    <row r="9437" spans="1:58" s="1" customFormat="1" ht="15">
      <c r="A9437" s="114"/>
      <c r="BF9437" s="116"/>
    </row>
    <row r="9438" spans="1:58" s="1" customFormat="1" ht="15">
      <c r="A9438" s="114"/>
      <c r="BF9438" s="116"/>
    </row>
    <row r="9439" spans="1:58" s="1" customFormat="1" ht="15">
      <c r="A9439" s="114"/>
      <c r="BF9439" s="116"/>
    </row>
    <row r="9440" spans="1:58" s="1" customFormat="1" ht="15">
      <c r="A9440" s="114"/>
      <c r="BF9440" s="116"/>
    </row>
    <row r="9441" spans="1:58" s="1" customFormat="1" ht="15">
      <c r="A9441" s="114"/>
      <c r="BF9441" s="116"/>
    </row>
    <row r="9442" spans="1:58" s="1" customFormat="1" ht="15">
      <c r="A9442" s="114"/>
      <c r="BF9442" s="116"/>
    </row>
    <row r="9443" spans="1:58" s="1" customFormat="1" ht="15">
      <c r="A9443" s="114"/>
      <c r="BF9443" s="116"/>
    </row>
    <row r="9444" spans="1:58" s="1" customFormat="1" ht="15">
      <c r="A9444" s="114"/>
      <c r="BF9444" s="116"/>
    </row>
    <row r="9445" spans="1:58" s="1" customFormat="1" ht="15">
      <c r="A9445" s="114"/>
      <c r="BF9445" s="116"/>
    </row>
    <row r="9446" spans="1:58" s="1" customFormat="1" ht="15">
      <c r="A9446" s="114"/>
      <c r="BF9446" s="116"/>
    </row>
    <row r="9447" spans="1:58" s="1" customFormat="1" ht="15">
      <c r="A9447" s="114"/>
      <c r="BF9447" s="116"/>
    </row>
    <row r="9448" spans="1:58" s="1" customFormat="1" ht="15">
      <c r="A9448" s="114"/>
      <c r="BF9448" s="116"/>
    </row>
    <row r="9449" spans="1:58" s="1" customFormat="1" ht="15">
      <c r="A9449" s="114"/>
      <c r="BF9449" s="116"/>
    </row>
    <row r="9450" spans="1:58" s="1" customFormat="1" ht="15">
      <c r="A9450" s="114"/>
      <c r="BF9450" s="116"/>
    </row>
    <row r="9451" spans="1:58" s="1" customFormat="1" ht="15">
      <c r="A9451" s="114"/>
      <c r="BF9451" s="116"/>
    </row>
    <row r="9452" spans="1:58" s="1" customFormat="1" ht="15">
      <c r="A9452" s="114"/>
      <c r="BF9452" s="116"/>
    </row>
    <row r="9453" spans="1:58" s="1" customFormat="1" ht="15">
      <c r="A9453" s="114"/>
      <c r="BF9453" s="116"/>
    </row>
    <row r="9454" spans="1:58" s="1" customFormat="1" ht="15">
      <c r="A9454" s="114"/>
      <c r="BF9454" s="116"/>
    </row>
    <row r="9455" spans="1:58" s="1" customFormat="1" ht="15">
      <c r="A9455" s="114"/>
      <c r="BF9455" s="116"/>
    </row>
    <row r="9456" spans="1:58" s="1" customFormat="1" ht="15">
      <c r="A9456" s="114"/>
      <c r="BF9456" s="116"/>
    </row>
    <row r="9457" spans="1:58" s="1" customFormat="1" ht="15">
      <c r="A9457" s="114"/>
      <c r="BF9457" s="116"/>
    </row>
    <row r="9458" spans="1:58" s="1" customFormat="1" ht="15">
      <c r="A9458" s="114"/>
      <c r="BF9458" s="116"/>
    </row>
    <row r="9459" spans="1:58" s="1" customFormat="1" ht="15">
      <c r="A9459" s="114"/>
      <c r="BF9459" s="116"/>
    </row>
    <row r="9460" spans="1:58" s="1" customFormat="1" ht="15">
      <c r="A9460" s="114"/>
      <c r="BF9460" s="116"/>
    </row>
    <row r="9461" spans="1:58" s="1" customFormat="1" ht="15">
      <c r="A9461" s="114"/>
      <c r="BF9461" s="116"/>
    </row>
    <row r="9462" spans="1:58" s="1" customFormat="1" ht="15">
      <c r="A9462" s="114"/>
      <c r="BF9462" s="116"/>
    </row>
    <row r="9463" spans="1:58" s="1" customFormat="1" ht="15">
      <c r="A9463" s="114"/>
      <c r="BF9463" s="116"/>
    </row>
    <row r="9464" spans="1:58" s="1" customFormat="1" ht="15">
      <c r="A9464" s="114"/>
      <c r="BF9464" s="116"/>
    </row>
    <row r="9465" spans="1:58" s="1" customFormat="1" ht="15">
      <c r="A9465" s="114"/>
      <c r="BF9465" s="116"/>
    </row>
    <row r="9466" spans="1:58" s="1" customFormat="1" ht="15">
      <c r="A9466" s="114"/>
      <c r="BF9466" s="116"/>
    </row>
    <row r="9467" spans="1:58" s="1" customFormat="1" ht="15">
      <c r="A9467" s="114"/>
      <c r="BF9467" s="116"/>
    </row>
    <row r="9468" spans="1:58" s="1" customFormat="1" ht="15">
      <c r="A9468" s="114"/>
      <c r="BF9468" s="116"/>
    </row>
    <row r="9469" spans="1:58" s="1" customFormat="1" ht="15">
      <c r="A9469" s="114"/>
      <c r="BF9469" s="116"/>
    </row>
    <row r="9470" spans="1:58" s="1" customFormat="1" ht="15">
      <c r="A9470" s="114"/>
      <c r="BF9470" s="116"/>
    </row>
    <row r="9471" spans="1:58" s="1" customFormat="1" ht="15">
      <c r="A9471" s="114"/>
      <c r="BF9471" s="116"/>
    </row>
    <row r="9472" spans="1:58" s="1" customFormat="1" ht="15">
      <c r="A9472" s="114"/>
      <c r="BF9472" s="116"/>
    </row>
    <row r="9473" spans="1:58" s="1" customFormat="1" ht="15">
      <c r="A9473" s="114"/>
      <c r="BF9473" s="116"/>
    </row>
    <row r="9474" spans="1:58" s="1" customFormat="1" ht="15">
      <c r="A9474" s="114"/>
      <c r="BF9474" s="116"/>
    </row>
    <row r="9475" spans="1:58" s="1" customFormat="1" ht="15">
      <c r="A9475" s="114"/>
      <c r="BF9475" s="116"/>
    </row>
    <row r="9476" spans="1:58" s="1" customFormat="1" ht="15">
      <c r="A9476" s="114"/>
      <c r="BF9476" s="116"/>
    </row>
    <row r="9477" spans="1:58" s="1" customFormat="1" ht="15">
      <c r="A9477" s="114"/>
      <c r="BF9477" s="116"/>
    </row>
    <row r="9478" spans="1:58" s="1" customFormat="1" ht="15">
      <c r="A9478" s="114"/>
      <c r="BF9478" s="116"/>
    </row>
    <row r="9479" spans="1:58" s="1" customFormat="1" ht="15">
      <c r="A9479" s="114"/>
      <c r="BF9479" s="116"/>
    </row>
    <row r="9480" spans="1:58" s="1" customFormat="1" ht="15">
      <c r="A9480" s="114"/>
      <c r="BF9480" s="116"/>
    </row>
    <row r="9481" spans="1:58" s="1" customFormat="1" ht="15">
      <c r="A9481" s="114"/>
      <c r="BF9481" s="116"/>
    </row>
    <row r="9482" spans="1:58" s="1" customFormat="1" ht="15">
      <c r="A9482" s="114"/>
      <c r="BF9482" s="116"/>
    </row>
    <row r="9483" spans="1:58" s="1" customFormat="1" ht="15">
      <c r="A9483" s="114"/>
      <c r="BF9483" s="116"/>
    </row>
    <row r="9484" spans="1:58" s="1" customFormat="1" ht="15">
      <c r="A9484" s="114"/>
      <c r="BF9484" s="116"/>
    </row>
    <row r="9485" spans="1:58" s="1" customFormat="1" ht="15">
      <c r="A9485" s="114"/>
      <c r="BF9485" s="116"/>
    </row>
    <row r="9486" spans="1:58" s="1" customFormat="1" ht="15">
      <c r="A9486" s="114"/>
      <c r="BF9486" s="116"/>
    </row>
    <row r="9487" spans="1:58" s="1" customFormat="1" ht="15">
      <c r="A9487" s="114"/>
      <c r="BF9487" s="116"/>
    </row>
    <row r="9488" spans="1:58" s="1" customFormat="1" ht="15">
      <c r="A9488" s="114"/>
      <c r="BF9488" s="116"/>
    </row>
    <row r="9489" spans="1:58" s="1" customFormat="1" ht="15">
      <c r="A9489" s="114"/>
      <c r="BF9489" s="116"/>
    </row>
    <row r="9490" spans="1:58" s="1" customFormat="1" ht="15">
      <c r="A9490" s="114"/>
      <c r="BF9490" s="116"/>
    </row>
    <row r="9491" spans="1:58" s="1" customFormat="1" ht="15">
      <c r="A9491" s="114"/>
      <c r="BF9491" s="116"/>
    </row>
    <row r="9492" spans="1:58" s="1" customFormat="1" ht="15">
      <c r="A9492" s="114"/>
      <c r="BF9492" s="116"/>
    </row>
    <row r="9493" spans="1:58" s="1" customFormat="1" ht="15">
      <c r="A9493" s="114"/>
      <c r="BF9493" s="116"/>
    </row>
    <row r="9494" spans="1:58" s="1" customFormat="1" ht="15">
      <c r="A9494" s="114"/>
      <c r="BF9494" s="116"/>
    </row>
    <row r="9495" spans="1:58" s="1" customFormat="1" ht="15">
      <c r="A9495" s="114"/>
      <c r="BF9495" s="116"/>
    </row>
    <row r="9496" spans="1:58" s="1" customFormat="1" ht="15">
      <c r="A9496" s="114"/>
      <c r="BF9496" s="116"/>
    </row>
    <row r="9497" spans="1:58" s="1" customFormat="1" ht="15">
      <c r="A9497" s="114"/>
      <c r="BF9497" s="116"/>
    </row>
    <row r="9498" spans="1:58" s="1" customFormat="1" ht="15">
      <c r="A9498" s="114"/>
      <c r="BF9498" s="116"/>
    </row>
    <row r="9499" spans="1:58" s="1" customFormat="1" ht="15">
      <c r="A9499" s="114"/>
      <c r="BF9499" s="116"/>
    </row>
    <row r="9500" spans="1:58" s="1" customFormat="1" ht="15">
      <c r="A9500" s="114"/>
      <c r="BF9500" s="116"/>
    </row>
    <row r="9501" spans="1:58" s="1" customFormat="1" ht="15">
      <c r="A9501" s="114"/>
      <c r="BF9501" s="116"/>
    </row>
    <row r="9502" spans="1:58" s="1" customFormat="1" ht="15">
      <c r="A9502" s="114"/>
      <c r="BF9502" s="116"/>
    </row>
    <row r="9503" spans="1:58" s="1" customFormat="1" ht="15">
      <c r="A9503" s="114"/>
      <c r="BF9503" s="116"/>
    </row>
    <row r="9504" spans="1:58" s="1" customFormat="1" ht="15">
      <c r="A9504" s="114"/>
      <c r="BF9504" s="116"/>
    </row>
    <row r="9505" spans="1:58" s="1" customFormat="1" ht="15">
      <c r="A9505" s="114"/>
      <c r="BF9505" s="116"/>
    </row>
    <row r="9506" spans="1:58" s="1" customFormat="1" ht="15">
      <c r="A9506" s="114"/>
      <c r="BF9506" s="116"/>
    </row>
    <row r="9507" spans="1:58" s="1" customFormat="1" ht="15">
      <c r="A9507" s="114"/>
      <c r="BF9507" s="116"/>
    </row>
    <row r="9508" spans="1:58" s="1" customFormat="1" ht="15">
      <c r="A9508" s="114"/>
      <c r="BF9508" s="116"/>
    </row>
    <row r="9509" spans="1:58" s="1" customFormat="1" ht="15">
      <c r="A9509" s="114"/>
      <c r="BF9509" s="116"/>
    </row>
    <row r="9510" spans="1:58" s="1" customFormat="1" ht="15">
      <c r="A9510" s="114"/>
      <c r="BF9510" s="116"/>
    </row>
    <row r="9511" spans="1:58" s="1" customFormat="1" ht="15">
      <c r="A9511" s="114"/>
      <c r="BF9511" s="116"/>
    </row>
    <row r="9512" spans="1:58" s="1" customFormat="1" ht="15">
      <c r="A9512" s="114"/>
      <c r="BF9512" s="116"/>
    </row>
    <row r="9513" spans="1:58" s="1" customFormat="1" ht="15">
      <c r="A9513" s="114"/>
      <c r="BF9513" s="116"/>
    </row>
    <row r="9514" spans="1:58" s="1" customFormat="1" ht="15">
      <c r="A9514" s="114"/>
      <c r="BF9514" s="116"/>
    </row>
    <row r="9515" spans="1:58" s="1" customFormat="1" ht="15">
      <c r="A9515" s="114"/>
      <c r="BF9515" s="116"/>
    </row>
    <row r="9516" spans="1:58" s="1" customFormat="1" ht="15">
      <c r="A9516" s="114"/>
      <c r="BF9516" s="116"/>
    </row>
    <row r="9517" spans="1:58" s="1" customFormat="1" ht="15">
      <c r="A9517" s="114"/>
      <c r="BF9517" s="116"/>
    </row>
    <row r="9518" spans="1:58" s="1" customFormat="1" ht="15">
      <c r="A9518" s="114"/>
      <c r="BF9518" s="116"/>
    </row>
    <row r="9519" spans="1:58" s="1" customFormat="1" ht="15">
      <c r="A9519" s="114"/>
      <c r="BF9519" s="116"/>
    </row>
    <row r="9520" spans="1:58" s="1" customFormat="1" ht="15">
      <c r="A9520" s="114"/>
      <c r="BF9520" s="116"/>
    </row>
    <row r="9521" spans="1:58" s="1" customFormat="1" ht="15">
      <c r="A9521" s="114"/>
      <c r="BF9521" s="116"/>
    </row>
    <row r="9522" spans="1:58" s="1" customFormat="1" ht="15">
      <c r="A9522" s="114"/>
      <c r="BF9522" s="116"/>
    </row>
    <row r="9523" spans="1:58" s="1" customFormat="1" ht="15">
      <c r="A9523" s="114"/>
      <c r="BF9523" s="116"/>
    </row>
    <row r="9524" spans="1:58" s="1" customFormat="1" ht="15">
      <c r="A9524" s="114"/>
      <c r="BF9524" s="116"/>
    </row>
    <row r="9525" spans="1:58" s="1" customFormat="1" ht="15">
      <c r="A9525" s="114"/>
      <c r="BF9525" s="116"/>
    </row>
    <row r="9526" spans="1:58" s="1" customFormat="1" ht="15">
      <c r="A9526" s="114"/>
      <c r="BF9526" s="116"/>
    </row>
    <row r="9527" spans="1:58" s="1" customFormat="1" ht="15">
      <c r="A9527" s="114"/>
      <c r="BF9527" s="116"/>
    </row>
    <row r="9528" spans="1:58" s="1" customFormat="1" ht="15">
      <c r="A9528" s="114"/>
      <c r="BF9528" s="116"/>
    </row>
    <row r="9529" spans="1:58" s="1" customFormat="1" ht="15">
      <c r="A9529" s="114"/>
      <c r="BF9529" s="116"/>
    </row>
    <row r="9530" spans="1:58" s="1" customFormat="1" ht="15">
      <c r="A9530" s="114"/>
      <c r="BF9530" s="116"/>
    </row>
    <row r="9531" spans="1:58" s="1" customFormat="1" ht="15">
      <c r="A9531" s="114"/>
      <c r="BF9531" s="116"/>
    </row>
    <row r="9532" spans="1:58" s="1" customFormat="1" ht="15">
      <c r="A9532" s="114"/>
      <c r="BF9532" s="116"/>
    </row>
    <row r="9533" spans="1:58" s="1" customFormat="1" ht="15">
      <c r="A9533" s="114"/>
      <c r="BF9533" s="116"/>
    </row>
    <row r="9534" spans="1:58" s="1" customFormat="1" ht="15">
      <c r="A9534" s="114"/>
      <c r="BF9534" s="116"/>
    </row>
    <row r="9535" spans="1:58" s="1" customFormat="1" ht="15">
      <c r="A9535" s="114"/>
      <c r="BF9535" s="116"/>
    </row>
    <row r="9536" spans="1:58" s="1" customFormat="1" ht="15">
      <c r="A9536" s="114"/>
      <c r="BF9536" s="116"/>
    </row>
    <row r="9537" spans="1:58" s="1" customFormat="1" ht="15">
      <c r="A9537" s="114"/>
      <c r="BF9537" s="116"/>
    </row>
    <row r="9538" spans="1:58" s="1" customFormat="1" ht="15">
      <c r="A9538" s="114"/>
      <c r="BF9538" s="116"/>
    </row>
    <row r="9539" spans="1:58" s="1" customFormat="1" ht="15">
      <c r="A9539" s="114"/>
      <c r="BF9539" s="116"/>
    </row>
    <row r="9540" spans="1:58" s="1" customFormat="1" ht="15">
      <c r="A9540" s="114"/>
      <c r="BF9540" s="116"/>
    </row>
    <row r="9541" spans="1:58" s="1" customFormat="1" ht="15">
      <c r="A9541" s="114"/>
      <c r="BF9541" s="116"/>
    </row>
    <row r="9542" spans="1:58" s="1" customFormat="1" ht="15">
      <c r="A9542" s="114"/>
      <c r="BF9542" s="116"/>
    </row>
    <row r="9543" spans="1:58" s="1" customFormat="1" ht="15">
      <c r="A9543" s="114"/>
      <c r="BF9543" s="116"/>
    </row>
    <row r="9544" spans="1:58" s="1" customFormat="1" ht="15">
      <c r="A9544" s="114"/>
      <c r="BF9544" s="116"/>
    </row>
    <row r="9545" spans="1:58" s="1" customFormat="1" ht="15">
      <c r="A9545" s="114"/>
      <c r="BF9545" s="116"/>
    </row>
    <row r="9546" spans="1:58" s="1" customFormat="1" ht="15">
      <c r="A9546" s="114"/>
      <c r="BF9546" s="116"/>
    </row>
    <row r="9547" spans="1:58" s="1" customFormat="1" ht="15">
      <c r="A9547" s="114"/>
      <c r="BF9547" s="116"/>
    </row>
    <row r="9548" spans="1:58" s="1" customFormat="1" ht="15">
      <c r="A9548" s="114"/>
      <c r="BF9548" s="116"/>
    </row>
    <row r="9549" spans="1:58" s="1" customFormat="1" ht="15">
      <c r="A9549" s="114"/>
      <c r="BF9549" s="116"/>
    </row>
    <row r="9550" spans="1:58" s="1" customFormat="1" ht="15">
      <c r="A9550" s="114"/>
      <c r="BF9550" s="116"/>
    </row>
    <row r="9551" spans="1:58" s="1" customFormat="1" ht="15">
      <c r="A9551" s="114"/>
      <c r="BF9551" s="116"/>
    </row>
    <row r="9552" spans="1:58" s="1" customFormat="1" ht="15">
      <c r="A9552" s="114"/>
      <c r="BF9552" s="116"/>
    </row>
    <row r="9553" spans="1:58" s="1" customFormat="1" ht="15">
      <c r="A9553" s="114"/>
      <c r="BF9553" s="116"/>
    </row>
    <row r="9554" spans="1:58" s="1" customFormat="1" ht="15">
      <c r="A9554" s="114"/>
      <c r="BF9554" s="116"/>
    </row>
    <row r="9555" spans="1:58" s="1" customFormat="1" ht="15">
      <c r="A9555" s="114"/>
      <c r="BF9555" s="116"/>
    </row>
    <row r="9556" spans="1:58" s="1" customFormat="1" ht="15">
      <c r="A9556" s="114"/>
      <c r="BF9556" s="116"/>
    </row>
    <row r="9557" spans="1:58" s="1" customFormat="1" ht="15">
      <c r="A9557" s="114"/>
      <c r="BF9557" s="116"/>
    </row>
    <row r="9558" spans="1:58" s="1" customFormat="1" ht="15">
      <c r="A9558" s="114"/>
      <c r="BF9558" s="116"/>
    </row>
    <row r="9559" spans="1:58" s="1" customFormat="1" ht="15">
      <c r="A9559" s="114"/>
      <c r="BF9559" s="116"/>
    </row>
    <row r="9560" spans="1:58" s="1" customFormat="1" ht="15">
      <c r="A9560" s="114"/>
      <c r="BF9560" s="116"/>
    </row>
    <row r="9561" spans="1:58" s="1" customFormat="1" ht="15">
      <c r="A9561" s="114"/>
      <c r="BF9561" s="116"/>
    </row>
    <row r="9562" spans="1:58" s="1" customFormat="1" ht="15">
      <c r="A9562" s="114"/>
      <c r="BF9562" s="116"/>
    </row>
    <row r="9563" spans="1:58" s="1" customFormat="1" ht="15">
      <c r="A9563" s="114"/>
      <c r="BF9563" s="116"/>
    </row>
    <row r="9564" spans="1:58" s="1" customFormat="1" ht="15">
      <c r="A9564" s="114"/>
      <c r="BF9564" s="116"/>
    </row>
    <row r="9565" spans="1:58" s="1" customFormat="1" ht="15">
      <c r="A9565" s="114"/>
      <c r="BF9565" s="116"/>
    </row>
    <row r="9566" spans="1:58" s="1" customFormat="1" ht="15">
      <c r="A9566" s="114"/>
      <c r="BF9566" s="116"/>
    </row>
    <row r="9567" spans="1:58" s="1" customFormat="1" ht="15">
      <c r="A9567" s="114"/>
      <c r="BF9567" s="116"/>
    </row>
    <row r="9568" spans="1:58" s="1" customFormat="1" ht="15">
      <c r="A9568" s="114"/>
      <c r="BF9568" s="116"/>
    </row>
    <row r="9569" spans="1:58" s="1" customFormat="1" ht="15">
      <c r="A9569" s="114"/>
      <c r="BF9569" s="116"/>
    </row>
    <row r="9570" spans="1:58" s="1" customFormat="1" ht="15">
      <c r="A9570" s="114"/>
      <c r="BF9570" s="116"/>
    </row>
    <row r="9571" spans="1:58" s="1" customFormat="1" ht="15">
      <c r="A9571" s="114"/>
      <c r="BF9571" s="116"/>
    </row>
    <row r="9572" spans="1:58" s="1" customFormat="1" ht="15">
      <c r="A9572" s="114"/>
      <c r="BF9572" s="116"/>
    </row>
    <row r="9573" spans="1:58" s="1" customFormat="1" ht="15">
      <c r="A9573" s="114"/>
      <c r="BF9573" s="116"/>
    </row>
    <row r="9574" spans="1:58" s="1" customFormat="1" ht="15">
      <c r="A9574" s="114"/>
      <c r="BF9574" s="116"/>
    </row>
    <row r="9575" spans="1:58" s="1" customFormat="1" ht="15">
      <c r="A9575" s="114"/>
      <c r="BF9575" s="116"/>
    </row>
    <row r="9576" spans="1:58" s="1" customFormat="1" ht="15">
      <c r="A9576" s="114"/>
      <c r="BF9576" s="116"/>
    </row>
    <row r="9577" spans="1:58" s="1" customFormat="1" ht="15">
      <c r="A9577" s="114"/>
      <c r="BF9577" s="116"/>
    </row>
    <row r="9578" spans="1:58" s="1" customFormat="1" ht="15">
      <c r="A9578" s="114"/>
      <c r="BF9578" s="116"/>
    </row>
    <row r="9579" spans="1:58" s="1" customFormat="1" ht="15">
      <c r="A9579" s="114"/>
      <c r="BF9579" s="116"/>
    </row>
    <row r="9580" spans="1:58" s="1" customFormat="1" ht="15">
      <c r="A9580" s="114"/>
      <c r="BF9580" s="116"/>
    </row>
    <row r="9581" spans="1:58" s="1" customFormat="1" ht="15">
      <c r="A9581" s="114"/>
      <c r="BF9581" s="116"/>
    </row>
    <row r="9582" spans="1:58" s="1" customFormat="1" ht="15">
      <c r="A9582" s="114"/>
      <c r="BF9582" s="116"/>
    </row>
    <row r="9583" spans="1:58" s="1" customFormat="1" ht="15">
      <c r="A9583" s="114"/>
      <c r="BF9583" s="116"/>
    </row>
    <row r="9584" spans="1:58" s="1" customFormat="1" ht="15">
      <c r="A9584" s="114"/>
      <c r="BF9584" s="116"/>
    </row>
    <row r="9585" spans="1:58" s="1" customFormat="1" ht="15">
      <c r="A9585" s="114"/>
      <c r="BF9585" s="116"/>
    </row>
    <row r="9586" spans="1:58" s="1" customFormat="1" ht="15">
      <c r="A9586" s="114"/>
      <c r="BF9586" s="116"/>
    </row>
    <row r="9587" spans="1:58" s="1" customFormat="1" ht="15">
      <c r="A9587" s="114"/>
      <c r="BF9587" s="116"/>
    </row>
    <row r="9588" spans="1:58" s="1" customFormat="1" ht="15">
      <c r="A9588" s="114"/>
      <c r="BF9588" s="116"/>
    </row>
    <row r="9589" spans="1:58" s="1" customFormat="1" ht="15">
      <c r="A9589" s="114"/>
      <c r="BF9589" s="116"/>
    </row>
    <row r="9590" spans="1:58" s="1" customFormat="1" ht="15">
      <c r="A9590" s="114"/>
      <c r="BF9590" s="116"/>
    </row>
    <row r="9591" spans="1:58" s="1" customFormat="1" ht="15">
      <c r="A9591" s="114"/>
      <c r="BF9591" s="116"/>
    </row>
    <row r="9592" spans="1:58" s="1" customFormat="1" ht="15">
      <c r="A9592" s="114"/>
      <c r="BF9592" s="116"/>
    </row>
    <row r="9593" spans="1:58" s="1" customFormat="1" ht="15">
      <c r="A9593" s="114"/>
      <c r="BF9593" s="116"/>
    </row>
    <row r="9594" spans="1:58" s="1" customFormat="1" ht="15">
      <c r="A9594" s="114"/>
      <c r="BF9594" s="116"/>
    </row>
    <row r="9595" spans="1:58" s="1" customFormat="1" ht="15">
      <c r="A9595" s="114"/>
      <c r="BF9595" s="116"/>
    </row>
    <row r="9596" spans="1:58" s="1" customFormat="1" ht="15">
      <c r="A9596" s="114"/>
      <c r="BF9596" s="116"/>
    </row>
    <row r="9597" spans="1:58" s="1" customFormat="1" ht="15">
      <c r="A9597" s="114"/>
      <c r="BF9597" s="116"/>
    </row>
    <row r="9598" spans="1:58" s="1" customFormat="1" ht="15">
      <c r="A9598" s="114"/>
      <c r="BF9598" s="116"/>
    </row>
    <row r="9599" spans="1:58" s="1" customFormat="1" ht="15">
      <c r="A9599" s="114"/>
      <c r="BF9599" s="116"/>
    </row>
    <row r="9600" spans="1:58" s="1" customFormat="1" ht="15">
      <c r="A9600" s="114"/>
      <c r="BF9600" s="116"/>
    </row>
    <row r="9601" spans="1:58" s="1" customFormat="1" ht="15">
      <c r="A9601" s="114"/>
      <c r="BF9601" s="116"/>
    </row>
    <row r="9602" spans="1:58" s="1" customFormat="1" ht="15">
      <c r="A9602" s="114"/>
      <c r="BF9602" s="116"/>
    </row>
    <row r="9603" spans="1:58" s="1" customFormat="1" ht="15">
      <c r="A9603" s="114"/>
      <c r="BF9603" s="116"/>
    </row>
    <row r="9604" spans="1:58" s="1" customFormat="1" ht="15">
      <c r="A9604" s="114"/>
      <c r="BF9604" s="116"/>
    </row>
    <row r="9605" spans="1:58" s="1" customFormat="1" ht="15">
      <c r="A9605" s="114"/>
      <c r="BF9605" s="116"/>
    </row>
    <row r="9606" spans="1:58" s="1" customFormat="1" ht="15">
      <c r="A9606" s="114"/>
      <c r="BF9606" s="116"/>
    </row>
    <row r="9607" spans="1:58" s="1" customFormat="1" ht="15">
      <c r="A9607" s="114"/>
      <c r="BF9607" s="116"/>
    </row>
    <row r="9608" spans="1:58" s="1" customFormat="1" ht="15">
      <c r="A9608" s="114"/>
      <c r="BF9608" s="116"/>
    </row>
    <row r="9609" spans="1:58" s="1" customFormat="1" ht="15">
      <c r="A9609" s="114"/>
      <c r="BF9609" s="116"/>
    </row>
    <row r="9610" spans="1:58" s="1" customFormat="1" ht="15">
      <c r="A9610" s="114"/>
      <c r="BF9610" s="116"/>
    </row>
    <row r="9611" spans="1:58" s="1" customFormat="1" ht="15">
      <c r="A9611" s="114"/>
      <c r="BF9611" s="116"/>
    </row>
    <row r="9612" spans="1:58" s="1" customFormat="1" ht="15">
      <c r="A9612" s="114"/>
      <c r="BF9612" s="116"/>
    </row>
    <row r="9613" spans="1:58" s="1" customFormat="1" ht="15">
      <c r="A9613" s="114"/>
      <c r="BF9613" s="116"/>
    </row>
    <row r="9614" spans="1:58" s="1" customFormat="1" ht="15">
      <c r="A9614" s="114"/>
      <c r="BF9614" s="116"/>
    </row>
    <row r="9615" spans="1:58" s="1" customFormat="1" ht="15">
      <c r="A9615" s="114"/>
      <c r="BF9615" s="116"/>
    </row>
    <row r="9616" spans="1:58" s="1" customFormat="1" ht="15">
      <c r="A9616" s="114"/>
      <c r="BF9616" s="116"/>
    </row>
    <row r="9617" spans="1:58" s="1" customFormat="1" ht="15">
      <c r="A9617" s="114"/>
      <c r="BF9617" s="116"/>
    </row>
    <row r="9618" spans="1:58" s="1" customFormat="1" ht="15">
      <c r="A9618" s="114"/>
      <c r="BF9618" s="116"/>
    </row>
    <row r="9619" spans="1:58" s="1" customFormat="1" ht="15">
      <c r="A9619" s="114"/>
      <c r="BF9619" s="116"/>
    </row>
    <row r="9620" spans="1:58" s="1" customFormat="1" ht="15">
      <c r="A9620" s="114"/>
      <c r="BF9620" s="116"/>
    </row>
    <row r="9621" spans="1:58" s="1" customFormat="1" ht="15">
      <c r="A9621" s="114"/>
      <c r="BF9621" s="116"/>
    </row>
    <row r="9622" spans="1:58" s="1" customFormat="1" ht="15">
      <c r="A9622" s="114"/>
      <c r="BF9622" s="116"/>
    </row>
    <row r="9623" spans="1:58" s="1" customFormat="1" ht="15">
      <c r="A9623" s="114"/>
      <c r="BF9623" s="116"/>
    </row>
    <row r="9624" spans="1:58" s="1" customFormat="1" ht="15">
      <c r="A9624" s="114"/>
      <c r="BF9624" s="116"/>
    </row>
    <row r="9625" spans="1:58" s="1" customFormat="1" ht="15">
      <c r="A9625" s="114"/>
      <c r="BF9625" s="116"/>
    </row>
    <row r="9626" spans="1:58" s="1" customFormat="1" ht="15">
      <c r="A9626" s="114"/>
      <c r="BF9626" s="116"/>
    </row>
    <row r="9627" spans="1:58" s="1" customFormat="1" ht="15">
      <c r="A9627" s="114"/>
      <c r="BF9627" s="116"/>
    </row>
    <row r="9628" spans="1:58" s="1" customFormat="1" ht="15">
      <c r="A9628" s="114"/>
      <c r="BF9628" s="116"/>
    </row>
    <row r="9629" spans="1:58" s="1" customFormat="1" ht="15">
      <c r="A9629" s="114"/>
      <c r="BF9629" s="116"/>
    </row>
    <row r="9630" spans="1:58" s="1" customFormat="1" ht="15">
      <c r="A9630" s="114"/>
      <c r="BF9630" s="116"/>
    </row>
    <row r="9631" spans="1:58" s="1" customFormat="1" ht="15">
      <c r="A9631" s="114"/>
      <c r="BF9631" s="116"/>
    </row>
    <row r="9632" spans="1:58" s="1" customFormat="1" ht="15">
      <c r="A9632" s="114"/>
      <c r="BF9632" s="116"/>
    </row>
    <row r="9633" spans="1:58" s="1" customFormat="1" ht="15">
      <c r="A9633" s="114"/>
      <c r="BF9633" s="116"/>
    </row>
    <row r="9634" spans="1:58" s="1" customFormat="1" ht="15">
      <c r="A9634" s="114"/>
      <c r="BF9634" s="116"/>
    </row>
    <row r="9635" spans="1:58" s="1" customFormat="1" ht="15">
      <c r="A9635" s="114"/>
      <c r="BF9635" s="116"/>
    </row>
    <row r="9636" spans="1:58" s="1" customFormat="1" ht="15">
      <c r="A9636" s="114"/>
      <c r="BF9636" s="116"/>
    </row>
    <row r="9637" spans="1:58" s="1" customFormat="1" ht="15">
      <c r="A9637" s="114"/>
      <c r="BF9637" s="116"/>
    </row>
    <row r="9638" spans="1:58" s="1" customFormat="1" ht="15">
      <c r="A9638" s="114"/>
      <c r="BF9638" s="116"/>
    </row>
    <row r="9639" spans="1:58" s="1" customFormat="1" ht="15">
      <c r="A9639" s="114"/>
      <c r="BF9639" s="116"/>
    </row>
    <row r="9640" spans="1:58" s="1" customFormat="1" ht="15">
      <c r="A9640" s="114"/>
      <c r="BF9640" s="116"/>
    </row>
    <row r="9641" spans="1:58" s="1" customFormat="1" ht="15">
      <c r="A9641" s="114"/>
      <c r="BF9641" s="116"/>
    </row>
    <row r="9642" spans="1:58" s="1" customFormat="1" ht="15">
      <c r="A9642" s="114"/>
      <c r="BF9642" s="116"/>
    </row>
    <row r="9643" spans="1:58" s="1" customFormat="1" ht="15">
      <c r="A9643" s="114"/>
      <c r="BF9643" s="116"/>
    </row>
    <row r="9644" spans="1:58" s="1" customFormat="1" ht="15">
      <c r="A9644" s="114"/>
      <c r="BF9644" s="116"/>
    </row>
    <row r="9645" spans="1:58" s="1" customFormat="1" ht="15">
      <c r="A9645" s="114"/>
      <c r="BF9645" s="116"/>
    </row>
    <row r="9646" spans="1:58" s="1" customFormat="1" ht="15">
      <c r="A9646" s="114"/>
      <c r="BF9646" s="116"/>
    </row>
    <row r="9647" spans="1:58" s="1" customFormat="1" ht="15">
      <c r="A9647" s="114"/>
      <c r="BF9647" s="116"/>
    </row>
    <row r="9648" spans="1:58" s="1" customFormat="1" ht="15">
      <c r="A9648" s="114"/>
      <c r="BF9648" s="116"/>
    </row>
    <row r="9649" spans="1:58" s="1" customFormat="1" ht="15">
      <c r="A9649" s="114"/>
      <c r="BF9649" s="116"/>
    </row>
    <row r="9650" spans="1:58" s="1" customFormat="1" ht="15">
      <c r="A9650" s="114"/>
      <c r="BF9650" s="116"/>
    </row>
    <row r="9651" spans="1:58" s="1" customFormat="1" ht="15">
      <c r="A9651" s="114"/>
      <c r="BF9651" s="116"/>
    </row>
    <row r="9652" spans="1:58" s="1" customFormat="1" ht="15">
      <c r="A9652" s="114"/>
      <c r="BF9652" s="116"/>
    </row>
    <row r="9653" spans="1:58" s="1" customFormat="1" ht="15">
      <c r="A9653" s="114"/>
      <c r="BF9653" s="116"/>
    </row>
    <row r="9654" spans="1:58" s="1" customFormat="1" ht="15">
      <c r="A9654" s="114"/>
      <c r="BF9654" s="116"/>
    </row>
    <row r="9655" spans="1:58" s="1" customFormat="1" ht="15">
      <c r="A9655" s="114"/>
      <c r="BF9655" s="116"/>
    </row>
    <row r="9656" spans="1:58" s="1" customFormat="1" ht="15">
      <c r="A9656" s="114"/>
      <c r="BF9656" s="116"/>
    </row>
    <row r="9657" spans="1:58" s="1" customFormat="1" ht="15">
      <c r="A9657" s="114"/>
      <c r="BF9657" s="116"/>
    </row>
    <row r="9658" spans="1:58" s="1" customFormat="1" ht="15">
      <c r="A9658" s="114"/>
      <c r="BF9658" s="116"/>
    </row>
    <row r="9659" spans="1:58" s="1" customFormat="1" ht="15">
      <c r="A9659" s="114"/>
      <c r="BF9659" s="116"/>
    </row>
    <row r="9660" spans="1:58" s="1" customFormat="1" ht="15">
      <c r="A9660" s="114"/>
      <c r="BF9660" s="116"/>
    </row>
    <row r="9661" spans="1:58" s="1" customFormat="1" ht="15">
      <c r="A9661" s="114"/>
      <c r="BF9661" s="116"/>
    </row>
    <row r="9662" spans="1:58" s="1" customFormat="1" ht="15">
      <c r="A9662" s="114"/>
      <c r="BF9662" s="116"/>
    </row>
    <row r="9663" spans="1:58" s="1" customFormat="1" ht="15">
      <c r="A9663" s="114"/>
      <c r="BF9663" s="116"/>
    </row>
    <row r="9664" spans="1:58" s="1" customFormat="1" ht="15">
      <c r="A9664" s="114"/>
      <c r="BF9664" s="116"/>
    </row>
    <row r="9665" spans="1:58" s="1" customFormat="1" ht="15">
      <c r="A9665" s="114"/>
      <c r="BF9665" s="116"/>
    </row>
    <row r="9666" spans="1:58" s="1" customFormat="1" ht="15">
      <c r="A9666" s="114"/>
      <c r="BF9666" s="116"/>
    </row>
    <row r="9667" spans="1:58" s="1" customFormat="1" ht="15">
      <c r="A9667" s="114"/>
      <c r="BF9667" s="116"/>
    </row>
    <row r="9668" spans="1:58" s="1" customFormat="1" ht="15">
      <c r="A9668" s="114"/>
      <c r="BF9668" s="116"/>
    </row>
    <row r="9669" spans="1:58" s="1" customFormat="1" ht="15">
      <c r="A9669" s="114"/>
      <c r="BF9669" s="116"/>
    </row>
    <row r="9670" spans="1:58" s="1" customFormat="1" ht="15">
      <c r="A9670" s="114"/>
      <c r="BF9670" s="116"/>
    </row>
    <row r="9671" spans="1:58" s="1" customFormat="1" ht="15">
      <c r="A9671" s="114"/>
      <c r="BF9671" s="116"/>
    </row>
    <row r="9672" spans="1:58" s="1" customFormat="1" ht="15">
      <c r="A9672" s="114"/>
      <c r="BF9672" s="116"/>
    </row>
    <row r="9673" spans="1:58" s="1" customFormat="1" ht="15">
      <c r="A9673" s="114"/>
      <c r="BF9673" s="116"/>
    </row>
    <row r="9674" spans="1:58" s="1" customFormat="1" ht="15">
      <c r="A9674" s="114"/>
      <c r="BF9674" s="116"/>
    </row>
    <row r="9675" spans="1:58" s="1" customFormat="1" ht="15">
      <c r="A9675" s="114"/>
      <c r="BF9675" s="116"/>
    </row>
    <row r="9676" spans="1:58" s="1" customFormat="1" ht="15">
      <c r="A9676" s="114"/>
      <c r="BF9676" s="116"/>
    </row>
    <row r="9677" spans="1:58" s="1" customFormat="1" ht="15">
      <c r="A9677" s="114"/>
      <c r="BF9677" s="116"/>
    </row>
    <row r="9678" spans="1:58" s="1" customFormat="1" ht="15">
      <c r="A9678" s="114"/>
      <c r="BF9678" s="116"/>
    </row>
    <row r="9679" spans="1:58" s="1" customFormat="1" ht="15">
      <c r="A9679" s="114"/>
      <c r="BF9679" s="116"/>
    </row>
    <row r="9680" spans="1:58" s="1" customFormat="1" ht="15">
      <c r="A9680" s="114"/>
      <c r="BF9680" s="116"/>
    </row>
    <row r="9681" spans="1:58" s="1" customFormat="1" ht="15">
      <c r="A9681" s="114"/>
      <c r="BF9681" s="116"/>
    </row>
    <row r="9682" spans="1:58" s="1" customFormat="1" ht="15">
      <c r="A9682" s="114"/>
      <c r="BF9682" s="116"/>
    </row>
    <row r="9683" spans="1:58" s="1" customFormat="1" ht="15">
      <c r="A9683" s="114"/>
      <c r="BF9683" s="116"/>
    </row>
    <row r="9684" spans="1:58" s="1" customFormat="1" ht="15">
      <c r="A9684" s="114"/>
      <c r="BF9684" s="116"/>
    </row>
    <row r="9685" spans="1:58" s="1" customFormat="1" ht="15">
      <c r="A9685" s="114"/>
      <c r="BF9685" s="116"/>
    </row>
    <row r="9686" spans="1:58" s="1" customFormat="1" ht="15">
      <c r="A9686" s="114"/>
      <c r="BF9686" s="116"/>
    </row>
    <row r="9687" spans="1:58" s="1" customFormat="1" ht="15">
      <c r="A9687" s="114"/>
      <c r="BF9687" s="116"/>
    </row>
    <row r="9688" spans="1:58" s="1" customFormat="1" ht="15">
      <c r="A9688" s="114"/>
      <c r="BF9688" s="116"/>
    </row>
    <row r="9689" spans="1:58" s="1" customFormat="1" ht="15">
      <c r="A9689" s="114"/>
      <c r="BF9689" s="116"/>
    </row>
    <row r="9690" spans="1:58" s="1" customFormat="1" ht="15">
      <c r="A9690" s="114"/>
      <c r="BF9690" s="116"/>
    </row>
    <row r="9691" spans="1:58" s="1" customFormat="1" ht="15">
      <c r="A9691" s="114"/>
      <c r="BF9691" s="116"/>
    </row>
    <row r="9692" spans="1:58" s="1" customFormat="1" ht="15">
      <c r="A9692" s="114"/>
      <c r="BF9692" s="116"/>
    </row>
    <row r="9693" spans="1:58" s="1" customFormat="1" ht="15">
      <c r="A9693" s="114"/>
      <c r="BF9693" s="116"/>
    </row>
    <row r="9694" spans="1:58" s="1" customFormat="1" ht="15">
      <c r="A9694" s="114"/>
      <c r="BF9694" s="116"/>
    </row>
    <row r="9695" spans="1:58" s="1" customFormat="1" ht="15">
      <c r="A9695" s="114"/>
      <c r="BF9695" s="116"/>
    </row>
    <row r="9696" spans="1:58" s="1" customFormat="1" ht="15">
      <c r="A9696" s="114"/>
      <c r="BF9696" s="116"/>
    </row>
    <row r="9697" spans="1:58" s="1" customFormat="1" ht="15">
      <c r="A9697" s="114"/>
      <c r="BF9697" s="116"/>
    </row>
    <row r="9698" spans="1:58" s="1" customFormat="1" ht="15">
      <c r="A9698" s="114"/>
      <c r="BF9698" s="116"/>
    </row>
    <row r="9699" spans="1:58" s="1" customFormat="1" ht="15">
      <c r="A9699" s="114"/>
      <c r="BF9699" s="116"/>
    </row>
    <row r="9700" spans="1:58" s="1" customFormat="1" ht="15">
      <c r="A9700" s="114"/>
      <c r="BF9700" s="116"/>
    </row>
    <row r="9701" spans="1:58" s="1" customFormat="1" ht="15">
      <c r="A9701" s="114"/>
      <c r="BF9701" s="116"/>
    </row>
    <row r="9702" spans="1:58" s="1" customFormat="1" ht="15">
      <c r="A9702" s="114"/>
      <c r="BF9702" s="116"/>
    </row>
    <row r="9703" spans="1:58" s="1" customFormat="1" ht="15">
      <c r="A9703" s="114"/>
      <c r="BF9703" s="116"/>
    </row>
    <row r="9704" spans="1:58" s="1" customFormat="1" ht="15">
      <c r="A9704" s="114"/>
      <c r="BF9704" s="116"/>
    </row>
    <row r="9705" spans="1:58" s="1" customFormat="1" ht="15">
      <c r="A9705" s="114"/>
      <c r="BF9705" s="116"/>
    </row>
    <row r="9706" spans="1:58" s="1" customFormat="1" ht="15">
      <c r="A9706" s="114"/>
      <c r="BF9706" s="116"/>
    </row>
    <row r="9707" spans="1:58" s="1" customFormat="1" ht="15">
      <c r="A9707" s="114"/>
      <c r="BF9707" s="116"/>
    </row>
    <row r="9708" spans="1:58" s="1" customFormat="1" ht="15">
      <c r="A9708" s="114"/>
      <c r="BF9708" s="116"/>
    </row>
    <row r="9709" spans="1:58" s="1" customFormat="1" ht="15">
      <c r="A9709" s="114"/>
      <c r="BF9709" s="116"/>
    </row>
    <row r="9710" spans="1:58" s="1" customFormat="1" ht="15">
      <c r="A9710" s="114"/>
      <c r="BF9710" s="116"/>
    </row>
    <row r="9711" spans="1:58" s="1" customFormat="1" ht="15">
      <c r="A9711" s="114"/>
      <c r="BF9711" s="116"/>
    </row>
    <row r="9712" spans="1:58" s="1" customFormat="1" ht="15">
      <c r="A9712" s="114"/>
      <c r="BF9712" s="116"/>
    </row>
    <row r="9713" spans="1:58" s="1" customFormat="1" ht="15">
      <c r="A9713" s="114"/>
      <c r="BF9713" s="116"/>
    </row>
    <row r="9714" spans="1:58" s="1" customFormat="1" ht="15">
      <c r="A9714" s="114"/>
      <c r="BF9714" s="116"/>
    </row>
    <row r="9715" spans="1:58" s="1" customFormat="1" ht="15">
      <c r="A9715" s="114"/>
      <c r="BF9715" s="116"/>
    </row>
    <row r="9716" spans="1:58" s="1" customFormat="1" ht="15">
      <c r="A9716" s="114"/>
      <c r="BF9716" s="116"/>
    </row>
    <row r="9717" spans="1:58" s="1" customFormat="1" ht="15">
      <c r="A9717" s="114"/>
      <c r="BF9717" s="116"/>
    </row>
    <row r="9718" spans="1:58" s="1" customFormat="1" ht="15">
      <c r="A9718" s="114"/>
      <c r="BF9718" s="116"/>
    </row>
    <row r="9719" spans="1:58" s="1" customFormat="1" ht="15">
      <c r="A9719" s="114"/>
      <c r="BF9719" s="116"/>
    </row>
    <row r="9720" spans="1:58" s="1" customFormat="1" ht="15">
      <c r="A9720" s="114"/>
      <c r="BF9720" s="116"/>
    </row>
    <row r="9721" spans="1:58" s="1" customFormat="1" ht="15">
      <c r="A9721" s="114"/>
      <c r="BF9721" s="116"/>
    </row>
    <row r="9722" spans="1:58" s="1" customFormat="1" ht="15">
      <c r="A9722" s="114"/>
      <c r="BF9722" s="116"/>
    </row>
    <row r="9723" spans="1:58" s="1" customFormat="1" ht="15">
      <c r="A9723" s="114"/>
      <c r="BF9723" s="116"/>
    </row>
    <row r="9724" spans="1:58" s="1" customFormat="1" ht="15">
      <c r="A9724" s="114"/>
      <c r="BF9724" s="116"/>
    </row>
    <row r="9725" spans="1:58" s="1" customFormat="1" ht="15">
      <c r="A9725" s="114"/>
      <c r="BF9725" s="116"/>
    </row>
    <row r="9726" spans="1:58" s="1" customFormat="1" ht="15">
      <c r="A9726" s="114"/>
      <c r="BF9726" s="116"/>
    </row>
    <row r="9727" spans="1:58" s="1" customFormat="1" ht="15">
      <c r="A9727" s="114"/>
      <c r="BF9727" s="116"/>
    </row>
    <row r="9728" spans="1:58" s="1" customFormat="1" ht="15">
      <c r="A9728" s="114"/>
      <c r="BF9728" s="116"/>
    </row>
    <row r="9729" spans="1:58" s="1" customFormat="1" ht="15">
      <c r="A9729" s="114"/>
      <c r="BF9729" s="116"/>
    </row>
    <row r="9730" spans="1:58" s="1" customFormat="1" ht="15">
      <c r="A9730" s="114"/>
      <c r="BF9730" s="116"/>
    </row>
    <row r="9731" spans="1:58" s="1" customFormat="1" ht="15">
      <c r="A9731" s="114"/>
      <c r="BF9731" s="116"/>
    </row>
    <row r="9732" spans="1:58" s="1" customFormat="1" ht="15">
      <c r="A9732" s="114"/>
      <c r="BF9732" s="116"/>
    </row>
    <row r="9733" spans="1:58" s="1" customFormat="1" ht="15">
      <c r="A9733" s="114"/>
      <c r="BF9733" s="116"/>
    </row>
    <row r="9734" spans="1:58" s="1" customFormat="1" ht="15">
      <c r="A9734" s="114"/>
      <c r="BF9734" s="116"/>
    </row>
    <row r="9735" spans="1:58" s="1" customFormat="1" ht="15">
      <c r="A9735" s="114"/>
      <c r="BF9735" s="116"/>
    </row>
    <row r="9736" spans="1:58" s="1" customFormat="1" ht="15">
      <c r="A9736" s="114"/>
      <c r="BF9736" s="116"/>
    </row>
    <row r="9737" spans="1:58" s="1" customFormat="1" ht="15">
      <c r="A9737" s="114"/>
      <c r="BF9737" s="116"/>
    </row>
    <row r="9738" spans="1:58" s="1" customFormat="1" ht="15">
      <c r="A9738" s="114"/>
      <c r="BF9738" s="116"/>
    </row>
    <row r="9739" spans="1:58" s="1" customFormat="1" ht="15">
      <c r="A9739" s="114"/>
      <c r="BF9739" s="116"/>
    </row>
    <row r="9740" spans="1:58" s="1" customFormat="1" ht="15">
      <c r="A9740" s="114"/>
      <c r="BF9740" s="116"/>
    </row>
    <row r="9741" spans="1:58" s="1" customFormat="1" ht="15">
      <c r="A9741" s="114"/>
      <c r="BF9741" s="116"/>
    </row>
    <row r="9742" spans="1:58" s="1" customFormat="1" ht="15">
      <c r="A9742" s="114"/>
      <c r="BF9742" s="116"/>
    </row>
    <row r="9743" spans="1:58" s="1" customFormat="1" ht="15">
      <c r="A9743" s="114"/>
      <c r="BF9743" s="116"/>
    </row>
    <row r="9744" spans="1:58" s="1" customFormat="1" ht="15">
      <c r="A9744" s="114"/>
      <c r="BF9744" s="116"/>
    </row>
    <row r="9745" spans="1:58" s="1" customFormat="1" ht="15">
      <c r="A9745" s="114"/>
      <c r="BF9745" s="116"/>
    </row>
    <row r="9746" spans="1:58" s="1" customFormat="1" ht="15">
      <c r="A9746" s="114"/>
      <c r="BF9746" s="116"/>
    </row>
    <row r="9747" spans="1:58" s="1" customFormat="1" ht="15">
      <c r="A9747" s="114"/>
      <c r="BF9747" s="116"/>
    </row>
    <row r="9748" spans="1:58" s="1" customFormat="1" ht="15">
      <c r="A9748" s="114"/>
      <c r="BF9748" s="116"/>
    </row>
    <row r="9749" spans="1:58" s="1" customFormat="1" ht="15">
      <c r="A9749" s="114"/>
      <c r="BF9749" s="116"/>
    </row>
    <row r="9750" spans="1:58" s="1" customFormat="1" ht="15">
      <c r="A9750" s="114"/>
      <c r="BF9750" s="116"/>
    </row>
    <row r="9751" spans="1:58" s="1" customFormat="1" ht="15">
      <c r="A9751" s="114"/>
      <c r="BF9751" s="116"/>
    </row>
    <row r="9752" spans="1:58" s="1" customFormat="1" ht="15">
      <c r="A9752" s="114"/>
      <c r="BF9752" s="116"/>
    </row>
    <row r="9753" spans="1:58" s="1" customFormat="1" ht="15">
      <c r="A9753" s="114"/>
      <c r="BF9753" s="116"/>
    </row>
    <row r="9754" spans="1:58" s="1" customFormat="1" ht="15">
      <c r="A9754" s="114"/>
      <c r="BF9754" s="116"/>
    </row>
    <row r="9755" spans="1:58" s="1" customFormat="1" ht="15">
      <c r="A9755" s="114"/>
      <c r="BF9755" s="116"/>
    </row>
    <row r="9756" spans="1:58" s="1" customFormat="1" ht="15">
      <c r="A9756" s="114"/>
      <c r="BF9756" s="116"/>
    </row>
    <row r="9757" spans="1:58" s="1" customFormat="1" ht="15">
      <c r="A9757" s="114"/>
      <c r="BF9757" s="116"/>
    </row>
    <row r="9758" spans="1:58" s="1" customFormat="1" ht="15">
      <c r="A9758" s="114"/>
      <c r="BF9758" s="116"/>
    </row>
    <row r="9759" spans="1:58" s="1" customFormat="1" ht="15">
      <c r="A9759" s="114"/>
      <c r="BF9759" s="116"/>
    </row>
    <row r="9760" spans="1:58" s="1" customFormat="1" ht="15">
      <c r="A9760" s="114"/>
      <c r="BF9760" s="116"/>
    </row>
    <row r="9761" spans="1:58" s="1" customFormat="1" ht="15">
      <c r="A9761" s="114"/>
      <c r="BF9761" s="116"/>
    </row>
    <row r="9762" spans="1:58" s="1" customFormat="1" ht="15">
      <c r="A9762" s="114"/>
      <c r="BF9762" s="116"/>
    </row>
    <row r="9763" spans="1:58" s="1" customFormat="1" ht="15">
      <c r="A9763" s="114"/>
      <c r="BF9763" s="116"/>
    </row>
    <row r="9764" spans="1:58" s="1" customFormat="1" ht="15">
      <c r="A9764" s="114"/>
      <c r="BF9764" s="116"/>
    </row>
    <row r="9765" spans="1:58" s="1" customFormat="1" ht="15">
      <c r="A9765" s="114"/>
      <c r="BF9765" s="116"/>
    </row>
    <row r="9766" spans="1:58" s="1" customFormat="1" ht="15">
      <c r="A9766" s="114"/>
      <c r="BF9766" s="116"/>
    </row>
    <row r="9767" spans="1:58" s="1" customFormat="1" ht="15">
      <c r="A9767" s="114"/>
      <c r="BF9767" s="116"/>
    </row>
    <row r="9768" spans="1:58" s="1" customFormat="1" ht="15">
      <c r="A9768" s="114"/>
      <c r="BF9768" s="116"/>
    </row>
    <row r="9769" spans="1:58" s="1" customFormat="1" ht="15">
      <c r="A9769" s="114"/>
      <c r="BF9769" s="116"/>
    </row>
    <row r="9770" spans="1:58" s="1" customFormat="1" ht="15">
      <c r="A9770" s="114"/>
      <c r="BF9770" s="116"/>
    </row>
    <row r="9771" spans="1:58" s="1" customFormat="1" ht="15">
      <c r="A9771" s="114"/>
      <c r="BF9771" s="116"/>
    </row>
    <row r="9772" spans="1:58" s="1" customFormat="1" ht="15">
      <c r="A9772" s="114"/>
      <c r="BF9772" s="116"/>
    </row>
    <row r="9773" spans="1:58" s="1" customFormat="1" ht="15">
      <c r="A9773" s="114"/>
      <c r="BF9773" s="116"/>
    </row>
    <row r="9774" spans="1:58" s="1" customFormat="1" ht="15">
      <c r="A9774" s="114"/>
      <c r="BF9774" s="116"/>
    </row>
    <row r="9775" spans="1:58" s="1" customFormat="1" ht="15">
      <c r="A9775" s="114"/>
      <c r="BF9775" s="116"/>
    </row>
    <row r="9776" spans="1:58" s="1" customFormat="1" ht="15">
      <c r="A9776" s="114"/>
      <c r="BF9776" s="116"/>
    </row>
    <row r="9777" spans="1:58" s="1" customFormat="1" ht="15">
      <c r="A9777" s="114"/>
      <c r="BF9777" s="116"/>
    </row>
    <row r="9778" spans="1:58" s="1" customFormat="1" ht="15">
      <c r="A9778" s="114"/>
      <c r="BF9778" s="116"/>
    </row>
    <row r="9779" spans="1:58" s="1" customFormat="1" ht="15">
      <c r="A9779" s="114"/>
      <c r="BF9779" s="116"/>
    </row>
    <row r="9780" spans="1:58" s="1" customFormat="1" ht="15">
      <c r="A9780" s="114"/>
      <c r="BF9780" s="116"/>
    </row>
    <row r="9781" spans="1:58" s="1" customFormat="1" ht="15">
      <c r="A9781" s="114"/>
      <c r="BF9781" s="116"/>
    </row>
    <row r="9782" spans="1:58" s="1" customFormat="1" ht="15">
      <c r="A9782" s="114"/>
      <c r="BF9782" s="116"/>
    </row>
    <row r="9783" spans="1:58" s="1" customFormat="1" ht="15">
      <c r="A9783" s="114"/>
      <c r="BF9783" s="116"/>
    </row>
    <row r="9784" spans="1:58" s="1" customFormat="1" ht="15">
      <c r="A9784" s="114"/>
      <c r="BF9784" s="116"/>
    </row>
    <row r="9785" spans="1:58" s="1" customFormat="1" ht="15">
      <c r="A9785" s="114"/>
      <c r="BF9785" s="116"/>
    </row>
    <row r="9786" spans="1:58" s="1" customFormat="1" ht="15">
      <c r="A9786" s="114"/>
      <c r="BF9786" s="116"/>
    </row>
    <row r="9787" spans="1:58" s="1" customFormat="1" ht="15">
      <c r="A9787" s="114"/>
      <c r="BF9787" s="116"/>
    </row>
    <row r="9788" spans="1:58" s="1" customFormat="1" ht="15">
      <c r="A9788" s="114"/>
      <c r="BF9788" s="116"/>
    </row>
    <row r="9789" spans="1:58" s="1" customFormat="1" ht="15">
      <c r="A9789" s="114"/>
      <c r="BF9789" s="116"/>
    </row>
    <row r="9790" spans="1:58" s="1" customFormat="1" ht="15">
      <c r="A9790" s="114"/>
      <c r="BF9790" s="116"/>
    </row>
    <row r="9791" spans="1:58" s="1" customFormat="1" ht="15">
      <c r="A9791" s="114"/>
      <c r="BF9791" s="116"/>
    </row>
    <row r="9792" spans="1:58" s="1" customFormat="1" ht="15">
      <c r="A9792" s="114"/>
      <c r="BF9792" s="116"/>
    </row>
    <row r="9793" spans="1:58" s="1" customFormat="1" ht="15">
      <c r="A9793" s="114"/>
      <c r="BF9793" s="116"/>
    </row>
    <row r="9794" spans="1:58" s="1" customFormat="1" ht="15">
      <c r="A9794" s="114"/>
      <c r="BF9794" s="116"/>
    </row>
    <row r="9795" spans="1:58" s="1" customFormat="1" ht="15">
      <c r="A9795" s="114"/>
      <c r="BF9795" s="116"/>
    </row>
    <row r="9796" spans="1:58" s="1" customFormat="1" ht="15">
      <c r="A9796" s="114"/>
      <c r="BF9796" s="116"/>
    </row>
    <row r="9797" spans="1:58" s="1" customFormat="1" ht="15">
      <c r="A9797" s="114"/>
      <c r="BF9797" s="116"/>
    </row>
    <row r="9798" spans="1:58" s="1" customFormat="1" ht="15">
      <c r="A9798" s="114"/>
      <c r="BF9798" s="116"/>
    </row>
    <row r="9799" spans="1:58" s="1" customFormat="1" ht="15">
      <c r="A9799" s="114"/>
      <c r="BF9799" s="116"/>
    </row>
    <row r="9800" spans="1:58" s="1" customFormat="1" ht="15">
      <c r="A9800" s="114"/>
      <c r="BF9800" s="116"/>
    </row>
    <row r="9801" spans="1:58" s="1" customFormat="1" ht="15">
      <c r="A9801" s="114"/>
      <c r="BF9801" s="116"/>
    </row>
    <row r="9802" spans="1:58" s="1" customFormat="1" ht="15">
      <c r="A9802" s="114"/>
      <c r="BF9802" s="116"/>
    </row>
    <row r="9803" spans="1:58" s="1" customFormat="1" ht="15">
      <c r="A9803" s="114"/>
      <c r="BF9803" s="116"/>
    </row>
    <row r="9804" spans="1:58" s="1" customFormat="1" ht="15">
      <c r="A9804" s="114"/>
      <c r="BF9804" s="116"/>
    </row>
    <row r="9805" spans="1:58" s="1" customFormat="1" ht="15">
      <c r="A9805" s="114"/>
      <c r="BF9805" s="116"/>
    </row>
    <row r="9806" spans="1:58" s="1" customFormat="1" ht="15">
      <c r="A9806" s="114"/>
      <c r="BF9806" s="116"/>
    </row>
    <row r="9807" spans="1:58" s="1" customFormat="1" ht="15">
      <c r="A9807" s="114"/>
      <c r="BF9807" s="116"/>
    </row>
    <row r="9808" spans="1:58" s="1" customFormat="1" ht="15">
      <c r="A9808" s="114"/>
      <c r="BF9808" s="116"/>
    </row>
    <row r="9809" spans="1:58" s="1" customFormat="1" ht="15">
      <c r="A9809" s="114"/>
      <c r="BF9809" s="116"/>
    </row>
    <row r="9810" spans="1:58" s="1" customFormat="1" ht="15">
      <c r="A9810" s="114"/>
      <c r="BF9810" s="116"/>
    </row>
    <row r="9811" spans="1:58" s="1" customFormat="1" ht="15">
      <c r="A9811" s="114"/>
      <c r="BF9811" s="116"/>
    </row>
    <row r="9812" spans="1:58" s="1" customFormat="1" ht="15">
      <c r="A9812" s="114"/>
      <c r="BF9812" s="116"/>
    </row>
    <row r="9813" spans="1:58" s="1" customFormat="1" ht="15">
      <c r="A9813" s="114"/>
      <c r="BF9813" s="116"/>
    </row>
    <row r="9814" spans="1:58" s="1" customFormat="1" ht="15">
      <c r="A9814" s="114"/>
      <c r="BF9814" s="116"/>
    </row>
    <row r="9815" spans="1:58" s="1" customFormat="1" ht="15">
      <c r="A9815" s="114"/>
      <c r="BF9815" s="116"/>
    </row>
    <row r="9816" spans="1:58" s="1" customFormat="1" ht="15">
      <c r="A9816" s="114"/>
      <c r="BF9816" s="116"/>
    </row>
    <row r="9817" spans="1:58" s="1" customFormat="1" ht="15">
      <c r="A9817" s="114"/>
      <c r="BF9817" s="116"/>
    </row>
    <row r="9818" spans="1:58" s="1" customFormat="1" ht="15">
      <c r="A9818" s="114"/>
      <c r="BF9818" s="116"/>
    </row>
    <row r="9819" spans="1:58" s="1" customFormat="1" ht="15">
      <c r="A9819" s="114"/>
      <c r="BF9819" s="116"/>
    </row>
    <row r="9820" spans="1:58" s="1" customFormat="1" ht="15">
      <c r="A9820" s="114"/>
      <c r="BF9820" s="116"/>
    </row>
    <row r="9821" spans="1:58" s="1" customFormat="1" ht="15">
      <c r="A9821" s="114"/>
      <c r="BF9821" s="116"/>
    </row>
    <row r="9822" spans="1:58" s="1" customFormat="1" ht="15">
      <c r="A9822" s="114"/>
      <c r="BF9822" s="116"/>
    </row>
    <row r="9823" spans="1:58" s="1" customFormat="1" ht="15">
      <c r="A9823" s="114"/>
      <c r="BF9823" s="116"/>
    </row>
    <row r="9824" spans="1:58" s="1" customFormat="1" ht="15">
      <c r="A9824" s="114"/>
      <c r="BF9824" s="116"/>
    </row>
    <row r="9825" spans="1:58" s="1" customFormat="1" ht="15">
      <c r="A9825" s="114"/>
      <c r="BF9825" s="116"/>
    </row>
    <row r="9826" spans="1:58" s="1" customFormat="1" ht="15">
      <c r="A9826" s="114"/>
      <c r="BF9826" s="116"/>
    </row>
    <row r="9827" spans="1:58" s="1" customFormat="1" ht="15">
      <c r="A9827" s="114"/>
      <c r="BF9827" s="116"/>
    </row>
    <row r="9828" spans="1:58" s="1" customFormat="1" ht="15">
      <c r="A9828" s="114"/>
      <c r="BF9828" s="116"/>
    </row>
    <row r="9829" spans="1:58" s="1" customFormat="1" ht="15">
      <c r="A9829" s="114"/>
      <c r="BF9829" s="116"/>
    </row>
    <row r="9830" spans="1:58" s="1" customFormat="1" ht="15">
      <c r="A9830" s="114"/>
      <c r="BF9830" s="116"/>
    </row>
    <row r="9831" spans="1:58" s="1" customFormat="1" ht="15">
      <c r="A9831" s="114"/>
      <c r="BF9831" s="116"/>
    </row>
    <row r="9832" spans="1:58" s="1" customFormat="1" ht="15">
      <c r="A9832" s="114"/>
      <c r="BF9832" s="116"/>
    </row>
    <row r="9833" spans="1:58" s="1" customFormat="1" ht="15">
      <c r="A9833" s="114"/>
      <c r="BF9833" s="116"/>
    </row>
    <row r="9834" spans="1:58" s="1" customFormat="1" ht="15">
      <c r="A9834" s="114"/>
      <c r="BF9834" s="116"/>
    </row>
    <row r="9835" spans="1:58" s="1" customFormat="1" ht="15">
      <c r="A9835" s="114"/>
      <c r="BF9835" s="116"/>
    </row>
    <row r="9836" spans="1:58" s="1" customFormat="1" ht="15">
      <c r="A9836" s="114"/>
      <c r="BF9836" s="116"/>
    </row>
    <row r="9837" spans="1:58" s="1" customFormat="1" ht="15">
      <c r="A9837" s="114"/>
      <c r="BF9837" s="116"/>
    </row>
    <row r="9838" spans="1:58" s="1" customFormat="1" ht="15">
      <c r="A9838" s="114"/>
      <c r="BF9838" s="116"/>
    </row>
    <row r="9839" spans="1:58" s="1" customFormat="1" ht="15">
      <c r="A9839" s="114"/>
      <c r="BF9839" s="116"/>
    </row>
    <row r="9840" spans="1:58" s="1" customFormat="1" ht="15">
      <c r="A9840" s="114"/>
      <c r="BF9840" s="116"/>
    </row>
    <row r="9841" spans="1:58" s="1" customFormat="1" ht="15">
      <c r="A9841" s="114"/>
      <c r="BF9841" s="116"/>
    </row>
    <row r="9842" spans="1:58" s="1" customFormat="1" ht="15">
      <c r="A9842" s="114"/>
      <c r="BF9842" s="116"/>
    </row>
    <row r="9843" spans="1:58" s="1" customFormat="1" ht="15">
      <c r="A9843" s="114"/>
      <c r="BF9843" s="116"/>
    </row>
    <row r="9844" spans="1:58" s="1" customFormat="1" ht="15">
      <c r="A9844" s="114"/>
      <c r="BF9844" s="116"/>
    </row>
    <row r="9845" spans="1:58" s="1" customFormat="1" ht="15">
      <c r="A9845" s="114"/>
      <c r="BF9845" s="116"/>
    </row>
    <row r="9846" spans="1:58" s="1" customFormat="1" ht="15">
      <c r="A9846" s="114"/>
      <c r="BF9846" s="116"/>
    </row>
    <row r="9847" spans="1:58" s="1" customFormat="1" ht="15">
      <c r="A9847" s="114"/>
      <c r="BF9847" s="116"/>
    </row>
    <row r="9848" spans="1:58" s="1" customFormat="1" ht="15">
      <c r="A9848" s="114"/>
      <c r="BF9848" s="116"/>
    </row>
    <row r="9849" spans="1:58" s="1" customFormat="1" ht="15">
      <c r="A9849" s="114"/>
      <c r="BF9849" s="116"/>
    </row>
    <row r="9850" spans="1:58" s="1" customFormat="1" ht="15">
      <c r="A9850" s="114"/>
      <c r="BF9850" s="116"/>
    </row>
    <row r="9851" spans="1:58" s="1" customFormat="1" ht="15">
      <c r="A9851" s="114"/>
      <c r="BF9851" s="116"/>
    </row>
    <row r="9852" spans="1:58" s="1" customFormat="1" ht="15">
      <c r="A9852" s="114"/>
      <c r="BF9852" s="116"/>
    </row>
    <row r="9853" spans="1:58" s="1" customFormat="1" ht="15">
      <c r="A9853" s="114"/>
      <c r="BF9853" s="116"/>
    </row>
    <row r="9854" spans="1:58" s="1" customFormat="1" ht="15">
      <c r="A9854" s="114"/>
      <c r="BF9854" s="116"/>
    </row>
    <row r="9855" spans="1:58" s="1" customFormat="1" ht="15">
      <c r="A9855" s="114"/>
      <c r="BF9855" s="116"/>
    </row>
    <row r="9856" spans="1:58" s="1" customFormat="1" ht="15">
      <c r="A9856" s="114"/>
      <c r="BF9856" s="116"/>
    </row>
    <row r="9857" spans="1:58" s="1" customFormat="1" ht="15">
      <c r="A9857" s="114"/>
      <c r="BF9857" s="116"/>
    </row>
    <row r="9858" spans="1:58" s="1" customFormat="1" ht="15">
      <c r="A9858" s="114"/>
      <c r="BF9858" s="116"/>
    </row>
    <row r="9859" spans="1:58" s="1" customFormat="1" ht="15">
      <c r="A9859" s="114"/>
      <c r="BF9859" s="116"/>
    </row>
    <row r="9860" spans="1:58" s="1" customFormat="1" ht="15">
      <c r="A9860" s="114"/>
      <c r="BF9860" s="116"/>
    </row>
    <row r="9861" spans="1:58" s="1" customFormat="1" ht="15">
      <c r="A9861" s="114"/>
      <c r="BF9861" s="116"/>
    </row>
    <row r="9862" spans="1:58" s="1" customFormat="1" ht="15">
      <c r="A9862" s="114"/>
      <c r="BF9862" s="116"/>
    </row>
    <row r="9863" spans="1:58" s="1" customFormat="1" ht="15">
      <c r="A9863" s="114"/>
      <c r="BF9863" s="116"/>
    </row>
    <row r="9864" spans="1:58" s="1" customFormat="1" ht="15">
      <c r="A9864" s="114"/>
      <c r="BF9864" s="116"/>
    </row>
    <row r="9865" spans="1:58" s="1" customFormat="1" ht="15">
      <c r="A9865" s="114"/>
      <c r="BF9865" s="116"/>
    </row>
    <row r="9866" spans="1:58" s="1" customFormat="1" ht="15">
      <c r="A9866" s="114"/>
      <c r="BF9866" s="116"/>
    </row>
    <row r="9867" spans="1:58" s="1" customFormat="1" ht="15">
      <c r="A9867" s="114"/>
      <c r="BF9867" s="116"/>
    </row>
    <row r="9868" spans="1:58" s="1" customFormat="1" ht="15">
      <c r="A9868" s="114"/>
      <c r="BF9868" s="116"/>
    </row>
    <row r="9869" spans="1:58" s="1" customFormat="1" ht="15">
      <c r="A9869" s="114"/>
      <c r="BF9869" s="116"/>
    </row>
    <row r="9870" spans="1:58" s="1" customFormat="1" ht="15">
      <c r="A9870" s="114"/>
      <c r="BF9870" s="116"/>
    </row>
    <row r="9871" spans="1:58" s="1" customFormat="1" ht="15">
      <c r="A9871" s="114"/>
      <c r="BF9871" s="116"/>
    </row>
    <row r="9872" spans="1:58" s="1" customFormat="1" ht="15">
      <c r="A9872" s="114"/>
      <c r="BF9872" s="116"/>
    </row>
    <row r="9873" spans="1:58" s="1" customFormat="1" ht="15">
      <c r="A9873" s="114"/>
      <c r="BF9873" s="116"/>
    </row>
    <row r="9874" spans="1:58" s="1" customFormat="1" ht="15">
      <c r="A9874" s="114"/>
      <c r="BF9874" s="116"/>
    </row>
    <row r="9875" spans="1:58" s="1" customFormat="1" ht="15">
      <c r="A9875" s="114"/>
      <c r="BF9875" s="116"/>
    </row>
    <row r="9876" spans="1:58" s="1" customFormat="1" ht="15">
      <c r="A9876" s="114"/>
      <c r="BF9876" s="116"/>
    </row>
    <row r="9877" spans="1:58" s="1" customFormat="1" ht="15">
      <c r="A9877" s="114"/>
      <c r="BF9877" s="116"/>
    </row>
    <row r="9878" spans="1:58" s="1" customFormat="1" ht="15">
      <c r="A9878" s="114"/>
      <c r="BF9878" s="116"/>
    </row>
    <row r="9879" spans="1:58" s="1" customFormat="1" ht="15">
      <c r="A9879" s="114"/>
      <c r="BF9879" s="116"/>
    </row>
    <row r="9880" spans="1:58" s="1" customFormat="1" ht="15">
      <c r="A9880" s="114"/>
      <c r="BF9880" s="116"/>
    </row>
    <row r="9881" spans="1:58" s="1" customFormat="1" ht="15">
      <c r="A9881" s="114"/>
      <c r="BF9881" s="116"/>
    </row>
    <row r="9882" spans="1:58" s="1" customFormat="1" ht="15">
      <c r="A9882" s="114"/>
      <c r="BF9882" s="116"/>
    </row>
    <row r="9883" spans="1:58" s="1" customFormat="1" ht="15">
      <c r="A9883" s="114"/>
      <c r="BF9883" s="116"/>
    </row>
    <row r="9884" spans="1:58" s="1" customFormat="1" ht="15">
      <c r="A9884" s="114"/>
      <c r="BF9884" s="116"/>
    </row>
    <row r="9885" spans="1:58" s="1" customFormat="1" ht="15">
      <c r="A9885" s="114"/>
      <c r="BF9885" s="116"/>
    </row>
    <row r="9886" spans="1:58" s="1" customFormat="1" ht="15">
      <c r="A9886" s="114"/>
      <c r="BF9886" s="116"/>
    </row>
    <row r="9887" spans="1:58" s="1" customFormat="1" ht="15">
      <c r="A9887" s="114"/>
      <c r="BF9887" s="116"/>
    </row>
    <row r="9888" spans="1:58" s="1" customFormat="1" ht="15">
      <c r="A9888" s="114"/>
      <c r="BF9888" s="116"/>
    </row>
    <row r="9889" spans="1:58" s="1" customFormat="1" ht="15">
      <c r="A9889" s="114"/>
      <c r="BF9889" s="116"/>
    </row>
    <row r="9890" spans="1:58" s="1" customFormat="1" ht="15">
      <c r="A9890" s="114"/>
      <c r="BF9890" s="116"/>
    </row>
    <row r="9891" spans="1:58" s="1" customFormat="1" ht="15">
      <c r="A9891" s="114"/>
      <c r="BF9891" s="116"/>
    </row>
    <row r="9892" spans="1:58" s="1" customFormat="1" ht="15">
      <c r="A9892" s="114"/>
      <c r="BF9892" s="116"/>
    </row>
    <row r="9893" spans="1:58" s="1" customFormat="1" ht="15">
      <c r="A9893" s="114"/>
      <c r="BF9893" s="116"/>
    </row>
    <row r="9894" spans="1:58" s="1" customFormat="1" ht="15">
      <c r="A9894" s="114"/>
      <c r="BF9894" s="116"/>
    </row>
    <row r="9895" spans="1:58" s="1" customFormat="1" ht="15">
      <c r="A9895" s="114"/>
      <c r="BF9895" s="116"/>
    </row>
    <row r="9896" spans="1:58" s="1" customFormat="1" ht="15">
      <c r="A9896" s="114"/>
      <c r="BF9896" s="116"/>
    </row>
    <row r="9897" spans="1:58" s="1" customFormat="1" ht="15">
      <c r="A9897" s="114"/>
      <c r="BF9897" s="116"/>
    </row>
    <row r="9898" spans="1:58" s="1" customFormat="1" ht="15">
      <c r="A9898" s="114"/>
      <c r="BF9898" s="116"/>
    </row>
    <row r="9899" spans="1:58" s="1" customFormat="1" ht="15">
      <c r="A9899" s="114"/>
      <c r="BF9899" s="116"/>
    </row>
    <row r="9900" spans="1:58" s="1" customFormat="1" ht="15">
      <c r="A9900" s="114"/>
      <c r="BF9900" s="116"/>
    </row>
    <row r="9901" spans="1:58" s="1" customFormat="1" ht="15">
      <c r="A9901" s="114"/>
      <c r="BF9901" s="116"/>
    </row>
    <row r="9902" spans="1:58" s="1" customFormat="1" ht="15">
      <c r="A9902" s="114"/>
      <c r="BF9902" s="116"/>
    </row>
    <row r="9903" spans="1:58" s="1" customFormat="1" ht="15">
      <c r="A9903" s="114"/>
      <c r="BF9903" s="116"/>
    </row>
    <row r="9904" spans="1:58" s="1" customFormat="1" ht="15">
      <c r="A9904" s="114"/>
      <c r="BF9904" s="116"/>
    </row>
    <row r="9905" spans="1:58" s="1" customFormat="1" ht="15">
      <c r="A9905" s="114"/>
      <c r="BF9905" s="116"/>
    </row>
    <row r="9906" spans="1:58" s="1" customFormat="1" ht="15">
      <c r="A9906" s="114"/>
      <c r="BF9906" s="116"/>
    </row>
    <row r="9907" spans="1:58" s="1" customFormat="1" ht="15">
      <c r="A9907" s="114"/>
      <c r="BF9907" s="116"/>
    </row>
    <row r="9908" spans="1:58" s="1" customFormat="1" ht="15">
      <c r="A9908" s="114"/>
      <c r="BF9908" s="116"/>
    </row>
    <row r="9909" spans="1:58" s="1" customFormat="1" ht="15">
      <c r="A9909" s="114"/>
      <c r="BF9909" s="116"/>
    </row>
    <row r="9910" spans="1:58" s="1" customFormat="1" ht="15">
      <c r="A9910" s="114"/>
      <c r="BF9910" s="116"/>
    </row>
    <row r="9911" spans="1:58" s="1" customFormat="1" ht="15">
      <c r="A9911" s="114"/>
      <c r="BF9911" s="116"/>
    </row>
    <row r="9912" spans="1:58" s="1" customFormat="1" ht="15">
      <c r="A9912" s="114"/>
      <c r="BF9912" s="116"/>
    </row>
    <row r="9913" spans="1:58" s="1" customFormat="1" ht="15">
      <c r="A9913" s="114"/>
      <c r="BF9913" s="116"/>
    </row>
    <row r="9914" spans="1:58" s="1" customFormat="1" ht="15">
      <c r="A9914" s="114"/>
      <c r="BF9914" s="116"/>
    </row>
    <row r="9915" spans="1:58" s="1" customFormat="1" ht="15">
      <c r="A9915" s="114"/>
      <c r="BF9915" s="116"/>
    </row>
    <row r="9916" spans="1:58" s="1" customFormat="1" ht="15">
      <c r="A9916" s="114"/>
      <c r="BF9916" s="116"/>
    </row>
    <row r="9917" spans="1:58" s="1" customFormat="1" ht="15">
      <c r="A9917" s="114"/>
      <c r="BF9917" s="116"/>
    </row>
    <row r="9918" spans="1:58" s="1" customFormat="1" ht="15">
      <c r="A9918" s="114"/>
      <c r="BF9918" s="116"/>
    </row>
    <row r="9919" spans="1:58" s="1" customFormat="1" ht="15">
      <c r="A9919" s="114"/>
      <c r="BF9919" s="116"/>
    </row>
    <row r="9920" spans="1:58" s="1" customFormat="1" ht="15">
      <c r="A9920" s="114"/>
      <c r="BF9920" s="116"/>
    </row>
    <row r="9921" spans="1:58" s="1" customFormat="1" ht="15">
      <c r="A9921" s="114"/>
      <c r="BF9921" s="116"/>
    </row>
    <row r="9922" spans="1:58" s="1" customFormat="1" ht="15">
      <c r="A9922" s="114"/>
      <c r="BF9922" s="116"/>
    </row>
    <row r="9923" spans="1:58" s="1" customFormat="1" ht="15">
      <c r="A9923" s="114"/>
      <c r="BF9923" s="116"/>
    </row>
    <row r="9924" spans="1:58" s="1" customFormat="1" ht="15">
      <c r="A9924" s="114"/>
      <c r="BF9924" s="116"/>
    </row>
    <row r="9925" spans="1:58" s="1" customFormat="1" ht="15">
      <c r="A9925" s="114"/>
      <c r="BF9925" s="116"/>
    </row>
    <row r="9926" spans="1:58" s="1" customFormat="1" ht="15">
      <c r="A9926" s="114"/>
      <c r="BF9926" s="116"/>
    </row>
    <row r="9927" spans="1:58" s="1" customFormat="1" ht="15">
      <c r="A9927" s="114"/>
      <c r="BF9927" s="116"/>
    </row>
    <row r="9928" spans="1:58" s="1" customFormat="1" ht="15">
      <c r="A9928" s="114"/>
      <c r="BF9928" s="116"/>
    </row>
    <row r="9929" spans="1:58" s="1" customFormat="1" ht="15">
      <c r="A9929" s="114"/>
      <c r="BF9929" s="116"/>
    </row>
    <row r="9930" spans="1:58" s="1" customFormat="1" ht="15">
      <c r="A9930" s="114"/>
      <c r="BF9930" s="116"/>
    </row>
    <row r="9931" spans="1:58" s="1" customFormat="1" ht="15">
      <c r="A9931" s="114"/>
      <c r="BF9931" s="116"/>
    </row>
    <row r="9932" spans="1:58" s="1" customFormat="1" ht="15">
      <c r="A9932" s="114"/>
      <c r="BF9932" s="116"/>
    </row>
    <row r="9933" spans="1:58" s="1" customFormat="1" ht="15">
      <c r="A9933" s="114"/>
      <c r="BF9933" s="116"/>
    </row>
    <row r="9934" spans="1:58" s="1" customFormat="1" ht="15">
      <c r="A9934" s="114"/>
      <c r="BF9934" s="116"/>
    </row>
    <row r="9935" spans="1:58" s="1" customFormat="1" ht="15">
      <c r="A9935" s="114"/>
      <c r="BF9935" s="116"/>
    </row>
    <row r="9936" spans="1:58" s="1" customFormat="1" ht="15">
      <c r="A9936" s="114"/>
      <c r="BF9936" s="116"/>
    </row>
    <row r="9937" spans="1:58" s="1" customFormat="1" ht="15">
      <c r="A9937" s="114"/>
      <c r="BF9937" s="116"/>
    </row>
    <row r="9938" spans="1:58" s="1" customFormat="1" ht="15">
      <c r="A9938" s="114"/>
      <c r="BF9938" s="116"/>
    </row>
    <row r="9939" spans="1:58" s="1" customFormat="1" ht="15">
      <c r="A9939" s="114"/>
      <c r="BF9939" s="116"/>
    </row>
    <row r="9940" spans="1:58" s="1" customFormat="1" ht="15">
      <c r="A9940" s="114"/>
      <c r="BF9940" s="116"/>
    </row>
    <row r="9941" spans="1:58" s="1" customFormat="1" ht="15">
      <c r="A9941" s="114"/>
      <c r="BF9941" s="116"/>
    </row>
    <row r="9942" spans="1:58" s="1" customFormat="1" ht="15">
      <c r="A9942" s="114"/>
      <c r="BF9942" s="116"/>
    </row>
    <row r="9943" spans="1:58" s="1" customFormat="1" ht="15">
      <c r="A9943" s="114"/>
      <c r="BF9943" s="116"/>
    </row>
    <row r="9944" spans="1:58" s="1" customFormat="1" ht="15">
      <c r="A9944" s="114"/>
      <c r="BF9944" s="116"/>
    </row>
    <row r="9945" spans="1:58" s="1" customFormat="1" ht="15">
      <c r="A9945" s="114"/>
      <c r="BF9945" s="116"/>
    </row>
    <row r="9946" spans="1:58" s="1" customFormat="1" ht="15">
      <c r="A9946" s="114"/>
      <c r="BF9946" s="116"/>
    </row>
    <row r="9947" spans="1:58" s="1" customFormat="1" ht="15">
      <c r="A9947" s="114"/>
      <c r="BF9947" s="116"/>
    </row>
    <row r="9948" spans="1:58" s="1" customFormat="1" ht="15">
      <c r="A9948" s="114"/>
      <c r="BF9948" s="116"/>
    </row>
    <row r="9949" spans="1:58" s="1" customFormat="1" ht="15">
      <c r="A9949" s="114"/>
      <c r="BF9949" s="116"/>
    </row>
    <row r="9950" spans="1:58" s="1" customFormat="1" ht="15">
      <c r="A9950" s="114"/>
      <c r="BF9950" s="116"/>
    </row>
    <row r="9951" spans="1:58" s="1" customFormat="1" ht="15">
      <c r="A9951" s="114"/>
      <c r="BF9951" s="116"/>
    </row>
    <row r="9952" spans="1:58" s="1" customFormat="1" ht="15">
      <c r="A9952" s="114"/>
      <c r="BF9952" s="116"/>
    </row>
    <row r="9953" spans="1:58" s="1" customFormat="1" ht="15">
      <c r="A9953" s="114"/>
      <c r="BF9953" s="116"/>
    </row>
    <row r="9954" spans="1:58" s="1" customFormat="1" ht="15">
      <c r="A9954" s="114"/>
      <c r="BF9954" s="116"/>
    </row>
    <row r="9955" spans="1:58" s="1" customFormat="1" ht="15">
      <c r="A9955" s="114"/>
      <c r="BF9955" s="116"/>
    </row>
    <row r="9956" spans="1:58" s="1" customFormat="1" ht="15">
      <c r="A9956" s="114"/>
      <c r="BF9956" s="116"/>
    </row>
    <row r="9957" spans="1:58" s="1" customFormat="1" ht="15">
      <c r="A9957" s="114"/>
      <c r="BF9957" s="116"/>
    </row>
    <row r="9958" spans="1:58" s="1" customFormat="1" ht="15">
      <c r="A9958" s="114"/>
      <c r="BF9958" s="116"/>
    </row>
    <row r="9959" spans="1:58" s="1" customFormat="1" ht="15">
      <c r="A9959" s="114"/>
      <c r="BF9959" s="116"/>
    </row>
    <row r="9960" spans="1:58" s="1" customFormat="1" ht="15">
      <c r="A9960" s="114"/>
      <c r="BF9960" s="116"/>
    </row>
    <row r="9961" spans="1:58" s="1" customFormat="1" ht="15">
      <c r="A9961" s="114"/>
      <c r="BF9961" s="116"/>
    </row>
    <row r="9962" spans="1:58" s="1" customFormat="1" ht="15">
      <c r="A9962" s="114"/>
      <c r="BF9962" s="116"/>
    </row>
    <row r="9963" spans="1:58" s="1" customFormat="1" ht="15">
      <c r="A9963" s="114"/>
      <c r="BF9963" s="116"/>
    </row>
    <row r="9964" spans="1:58" s="1" customFormat="1" ht="15">
      <c r="A9964" s="114"/>
      <c r="BF9964" s="116"/>
    </row>
    <row r="9965" spans="1:58" s="1" customFormat="1" ht="15">
      <c r="A9965" s="114"/>
      <c r="BF9965" s="116"/>
    </row>
    <row r="9966" spans="1:58" s="1" customFormat="1" ht="15">
      <c r="A9966" s="114"/>
      <c r="BF9966" s="116"/>
    </row>
    <row r="9967" spans="1:58" s="1" customFormat="1" ht="15">
      <c r="A9967" s="114"/>
      <c r="BF9967" s="116"/>
    </row>
    <row r="9968" spans="1:58" s="1" customFormat="1" ht="15">
      <c r="A9968" s="114"/>
      <c r="BF9968" s="116"/>
    </row>
    <row r="9969" spans="1:58" s="1" customFormat="1" ht="15">
      <c r="A9969" s="114"/>
      <c r="BF9969" s="116"/>
    </row>
    <row r="9970" spans="1:58" s="1" customFormat="1" ht="15">
      <c r="A9970" s="114"/>
      <c r="BF9970" s="116"/>
    </row>
    <row r="9971" spans="1:58" s="1" customFormat="1" ht="15">
      <c r="A9971" s="114"/>
      <c r="BF9971" s="116"/>
    </row>
    <row r="9972" spans="1:58" s="1" customFormat="1" ht="15">
      <c r="A9972" s="114"/>
      <c r="BF9972" s="116"/>
    </row>
    <row r="9973" spans="1:58" s="1" customFormat="1" ht="15">
      <c r="A9973" s="114"/>
      <c r="BF9973" s="116"/>
    </row>
    <row r="9974" spans="1:58" s="1" customFormat="1" ht="15">
      <c r="A9974" s="114"/>
      <c r="BF9974" s="116"/>
    </row>
    <row r="9975" spans="1:58" s="1" customFormat="1" ht="15">
      <c r="A9975" s="114"/>
      <c r="BF9975" s="116"/>
    </row>
    <row r="9976" spans="1:58" s="1" customFormat="1" ht="15">
      <c r="A9976" s="114"/>
      <c r="BF9976" s="116"/>
    </row>
    <row r="9977" spans="1:58" s="1" customFormat="1" ht="15">
      <c r="A9977" s="114"/>
      <c r="BF9977" s="116"/>
    </row>
    <row r="9978" spans="1:58" s="1" customFormat="1" ht="15">
      <c r="A9978" s="114"/>
      <c r="BF9978" s="116"/>
    </row>
    <row r="9979" spans="1:58" s="1" customFormat="1" ht="15">
      <c r="A9979" s="114"/>
      <c r="BF9979" s="116"/>
    </row>
    <row r="9980" spans="1:58" s="1" customFormat="1" ht="15">
      <c r="A9980" s="114"/>
      <c r="BF9980" s="116"/>
    </row>
    <row r="9981" spans="1:58" s="1" customFormat="1" ht="15">
      <c r="A9981" s="114"/>
      <c r="BF9981" s="116"/>
    </row>
    <row r="9982" spans="1:58" s="1" customFormat="1" ht="15">
      <c r="A9982" s="114"/>
      <c r="BF9982" s="116"/>
    </row>
    <row r="9983" spans="1:58" s="1" customFormat="1" ht="15">
      <c r="A9983" s="114"/>
      <c r="BF9983" s="116"/>
    </row>
    <row r="9984" spans="1:58" s="1" customFormat="1" ht="15">
      <c r="A9984" s="114"/>
      <c r="BF9984" s="116"/>
    </row>
    <row r="9985" spans="1:58" s="1" customFormat="1" ht="15">
      <c r="A9985" s="114"/>
      <c r="BF9985" s="116"/>
    </row>
    <row r="9986" spans="1:58" s="1" customFormat="1" ht="15">
      <c r="A9986" s="114"/>
      <c r="BF9986" s="116"/>
    </row>
    <row r="9987" spans="1:58" s="1" customFormat="1" ht="15">
      <c r="A9987" s="114"/>
      <c r="BF9987" s="116"/>
    </row>
    <row r="9988" spans="1:58" s="1" customFormat="1" ht="15">
      <c r="A9988" s="114"/>
      <c r="BF9988" s="116"/>
    </row>
    <row r="9989" spans="1:58" s="1" customFormat="1" ht="15">
      <c r="A9989" s="114"/>
      <c r="BF9989" s="116"/>
    </row>
    <row r="9990" spans="1:58" s="1" customFormat="1" ht="15">
      <c r="A9990" s="114"/>
      <c r="BF9990" s="116"/>
    </row>
    <row r="9991" spans="1:58" s="1" customFormat="1" ht="15">
      <c r="A9991" s="114"/>
      <c r="BF9991" s="116"/>
    </row>
    <row r="9992" spans="1:58" s="1" customFormat="1" ht="15">
      <c r="A9992" s="114"/>
      <c r="BF9992" s="116"/>
    </row>
    <row r="9993" spans="1:58" s="1" customFormat="1" ht="15">
      <c r="A9993" s="114"/>
      <c r="BF9993" s="116"/>
    </row>
    <row r="9994" spans="1:58" s="1" customFormat="1" ht="15">
      <c r="A9994" s="114"/>
      <c r="BF9994" s="116"/>
    </row>
    <row r="9995" spans="1:58" s="1" customFormat="1" ht="15">
      <c r="A9995" s="114"/>
      <c r="BF9995" s="116"/>
    </row>
    <row r="9996" spans="1:58" s="1" customFormat="1" ht="15">
      <c r="A9996" s="114"/>
      <c r="BF9996" s="116"/>
    </row>
    <row r="9997" spans="1:58" s="1" customFormat="1" ht="15">
      <c r="A9997" s="114"/>
      <c r="BF9997" s="116"/>
    </row>
    <row r="9998" spans="1:58" s="1" customFormat="1" ht="15">
      <c r="A9998" s="114"/>
      <c r="BF9998" s="116"/>
    </row>
    <row r="9999" spans="1:58" s="1" customFormat="1" ht="15">
      <c r="A9999" s="114"/>
      <c r="BF9999" s="116"/>
    </row>
    <row r="10000" spans="1:58" s="1" customFormat="1" ht="15">
      <c r="A10000" s="114"/>
      <c r="BF10000" s="116"/>
    </row>
    <row r="10001" spans="1:58" s="1" customFormat="1" ht="15">
      <c r="A10001" s="114"/>
      <c r="BF10001" s="116"/>
    </row>
    <row r="10002" spans="1:58" s="1" customFormat="1" ht="15">
      <c r="A10002" s="114"/>
      <c r="BF10002" s="116"/>
    </row>
    <row r="10003" spans="1:58" s="1" customFormat="1" ht="15">
      <c r="A10003" s="114"/>
      <c r="BF10003" s="116"/>
    </row>
    <row r="10004" spans="1:58" s="1" customFormat="1" ht="15">
      <c r="A10004" s="114"/>
      <c r="BF10004" s="116"/>
    </row>
    <row r="10005" spans="1:58" s="1" customFormat="1" ht="15">
      <c r="A10005" s="114"/>
      <c r="BF10005" s="116"/>
    </row>
    <row r="10006" spans="1:58" s="1" customFormat="1" ht="15">
      <c r="A10006" s="114"/>
      <c r="BF10006" s="116"/>
    </row>
    <row r="10007" spans="1:58" s="1" customFormat="1" ht="15">
      <c r="A10007" s="114"/>
      <c r="BF10007" s="116"/>
    </row>
    <row r="10008" spans="1:58" s="1" customFormat="1" ht="15">
      <c r="A10008" s="114"/>
      <c r="BF10008" s="116"/>
    </row>
    <row r="10009" spans="1:58" s="1" customFormat="1" ht="15">
      <c r="A10009" s="114"/>
      <c r="BF10009" s="116"/>
    </row>
    <row r="10010" spans="1:58" s="1" customFormat="1" ht="15">
      <c r="A10010" s="114"/>
      <c r="BF10010" s="116"/>
    </row>
    <row r="10011" spans="1:58" s="1" customFormat="1" ht="15">
      <c r="A10011" s="114"/>
      <c r="BF10011" s="116"/>
    </row>
    <row r="10012" spans="1:58" s="1" customFormat="1" ht="15">
      <c r="A10012" s="114"/>
      <c r="BF10012" s="116"/>
    </row>
    <row r="10013" spans="1:58" s="1" customFormat="1" ht="15">
      <c r="A10013" s="114"/>
      <c r="BF10013" s="116"/>
    </row>
    <row r="10014" spans="1:58" s="1" customFormat="1" ht="15">
      <c r="A10014" s="114"/>
      <c r="BF10014" s="116"/>
    </row>
    <row r="10015" spans="1:58" s="1" customFormat="1" ht="15">
      <c r="A10015" s="114"/>
      <c r="BF10015" s="116"/>
    </row>
    <row r="10016" spans="1:58" s="1" customFormat="1" ht="15">
      <c r="A10016" s="114"/>
      <c r="BF10016" s="116"/>
    </row>
    <row r="10017" spans="1:58" s="1" customFormat="1" ht="15">
      <c r="A10017" s="114"/>
      <c r="BF10017" s="116"/>
    </row>
    <row r="10018" spans="1:58" s="1" customFormat="1" ht="15">
      <c r="A10018" s="114"/>
      <c r="BF10018" s="116"/>
    </row>
    <row r="10019" spans="1:58" s="1" customFormat="1" ht="15">
      <c r="A10019" s="114"/>
      <c r="BF10019" s="116"/>
    </row>
    <row r="10020" spans="1:58" s="1" customFormat="1" ht="15">
      <c r="A10020" s="114"/>
      <c r="BF10020" s="116"/>
    </row>
    <row r="10021" spans="1:58" s="1" customFormat="1" ht="15">
      <c r="A10021" s="114"/>
      <c r="BF10021" s="116"/>
    </row>
    <row r="10022" spans="1:58" s="1" customFormat="1" ht="15">
      <c r="A10022" s="114"/>
      <c r="BF10022" s="116"/>
    </row>
    <row r="10023" spans="1:58" s="1" customFormat="1" ht="15">
      <c r="A10023" s="114"/>
      <c r="BF10023" s="116"/>
    </row>
    <row r="10024" spans="1:58" s="1" customFormat="1" ht="15">
      <c r="A10024" s="114"/>
      <c r="BF10024" s="116"/>
    </row>
    <row r="10025" spans="1:58" s="1" customFormat="1" ht="15">
      <c r="A10025" s="114"/>
      <c r="BF10025" s="116"/>
    </row>
    <row r="10026" spans="1:58" s="1" customFormat="1" ht="15">
      <c r="A10026" s="114"/>
      <c r="BF10026" s="116"/>
    </row>
    <row r="10027" spans="1:58" s="1" customFormat="1" ht="15">
      <c r="A10027" s="114"/>
      <c r="BF10027" s="116"/>
    </row>
    <row r="10028" spans="1:58" s="1" customFormat="1" ht="15">
      <c r="A10028" s="114"/>
      <c r="BF10028" s="116"/>
    </row>
    <row r="10029" spans="1:58" s="1" customFormat="1" ht="15">
      <c r="A10029" s="114"/>
      <c r="BF10029" s="116"/>
    </row>
    <row r="10030" spans="1:58" s="1" customFormat="1" ht="15">
      <c r="A10030" s="114"/>
      <c r="BF10030" s="116"/>
    </row>
    <row r="10031" spans="1:58" s="1" customFormat="1" ht="15">
      <c r="A10031" s="114"/>
      <c r="BF10031" s="116"/>
    </row>
    <row r="10032" spans="1:58" s="1" customFormat="1" ht="15">
      <c r="A10032" s="114"/>
      <c r="BF10032" s="116"/>
    </row>
    <row r="10033" spans="1:58" s="1" customFormat="1" ht="15">
      <c r="A10033" s="114"/>
      <c r="BF10033" s="116"/>
    </row>
    <row r="10034" spans="1:58" s="1" customFormat="1" ht="15">
      <c r="A10034" s="114"/>
      <c r="BF10034" s="116"/>
    </row>
    <row r="10035" spans="1:58" s="1" customFormat="1" ht="15">
      <c r="A10035" s="114"/>
      <c r="BF10035" s="116"/>
    </row>
    <row r="10036" spans="1:58" s="1" customFormat="1" ht="15">
      <c r="A10036" s="114"/>
      <c r="BF10036" s="116"/>
    </row>
    <row r="10037" spans="1:58" s="1" customFormat="1" ht="15">
      <c r="A10037" s="114"/>
      <c r="BF10037" s="116"/>
    </row>
    <row r="10038" spans="1:58" s="1" customFormat="1" ht="15">
      <c r="A10038" s="114"/>
      <c r="BF10038" s="116"/>
    </row>
    <row r="10039" spans="1:58" s="1" customFormat="1" ht="15">
      <c r="A10039" s="114"/>
      <c r="BF10039" s="116"/>
    </row>
    <row r="10040" spans="1:58" s="1" customFormat="1" ht="15">
      <c r="A10040" s="114"/>
      <c r="BF10040" s="116"/>
    </row>
    <row r="10041" spans="1:58" s="1" customFormat="1" ht="15">
      <c r="A10041" s="114"/>
      <c r="BF10041" s="116"/>
    </row>
    <row r="10042" spans="1:58" s="1" customFormat="1" ht="15">
      <c r="A10042" s="114"/>
      <c r="BF10042" s="116"/>
    </row>
    <row r="10043" spans="1:58" s="1" customFormat="1" ht="15">
      <c r="A10043" s="114"/>
      <c r="BF10043" s="116"/>
    </row>
    <row r="10044" spans="1:58" s="1" customFormat="1" ht="15">
      <c r="A10044" s="114"/>
      <c r="BF10044" s="116"/>
    </row>
    <row r="10045" spans="1:58" s="1" customFormat="1" ht="15">
      <c r="A10045" s="114"/>
      <c r="BF10045" s="116"/>
    </row>
    <row r="10046" spans="1:58" s="1" customFormat="1" ht="15">
      <c r="A10046" s="114"/>
      <c r="BF10046" s="116"/>
    </row>
    <row r="10047" spans="1:58" s="1" customFormat="1" ht="15">
      <c r="A10047" s="114"/>
      <c r="BF10047" s="116"/>
    </row>
    <row r="10048" spans="1:58" s="1" customFormat="1" ht="15">
      <c r="A10048" s="114"/>
      <c r="BF10048" s="116"/>
    </row>
    <row r="10049" spans="1:58" s="1" customFormat="1" ht="15">
      <c r="A10049" s="114"/>
      <c r="BF10049" s="116"/>
    </row>
    <row r="10050" spans="1:58" s="1" customFormat="1" ht="15">
      <c r="A10050" s="114"/>
      <c r="BF10050" s="116"/>
    </row>
    <row r="10051" spans="1:58" s="1" customFormat="1" ht="15">
      <c r="A10051" s="114"/>
      <c r="BF10051" s="116"/>
    </row>
    <row r="10052" spans="1:58" s="1" customFormat="1" ht="15">
      <c r="A10052" s="114"/>
      <c r="BF10052" s="116"/>
    </row>
    <row r="10053" spans="1:58" s="1" customFormat="1" ht="15">
      <c r="A10053" s="114"/>
      <c r="BF10053" s="116"/>
    </row>
    <row r="10054" spans="1:58" s="1" customFormat="1" ht="15">
      <c r="A10054" s="114"/>
      <c r="BF10054" s="116"/>
    </row>
    <row r="10055" spans="1:58" s="1" customFormat="1" ht="15">
      <c r="A10055" s="114"/>
      <c r="BF10055" s="116"/>
    </row>
    <row r="10056" spans="1:58" s="1" customFormat="1" ht="15">
      <c r="A10056" s="114"/>
      <c r="BF10056" s="116"/>
    </row>
    <row r="10057" spans="1:58" s="1" customFormat="1" ht="15">
      <c r="A10057" s="114"/>
      <c r="BF10057" s="116"/>
    </row>
    <row r="10058" spans="1:58" s="1" customFormat="1" ht="15">
      <c r="A10058" s="114"/>
      <c r="BF10058" s="116"/>
    </row>
    <row r="10059" spans="1:58" s="1" customFormat="1" ht="15">
      <c r="A10059" s="114"/>
      <c r="BF10059" s="116"/>
    </row>
    <row r="10060" spans="1:58" s="1" customFormat="1" ht="15">
      <c r="A10060" s="114"/>
      <c r="BF10060" s="116"/>
    </row>
    <row r="10061" spans="1:58" s="1" customFormat="1" ht="15">
      <c r="A10061" s="114"/>
      <c r="BF10061" s="116"/>
    </row>
    <row r="10062" spans="1:58" s="1" customFormat="1" ht="15">
      <c r="A10062" s="114"/>
      <c r="BF10062" s="116"/>
    </row>
    <row r="10063" spans="1:58" s="1" customFormat="1" ht="15">
      <c r="A10063" s="114"/>
      <c r="BF10063" s="116"/>
    </row>
    <row r="10064" spans="1:58" s="1" customFormat="1" ht="15">
      <c r="A10064" s="114"/>
      <c r="BF10064" s="116"/>
    </row>
    <row r="10065" spans="1:58" s="1" customFormat="1" ht="15">
      <c r="A10065" s="114"/>
      <c r="BF10065" s="116"/>
    </row>
    <row r="10066" spans="1:58" s="1" customFormat="1" ht="15">
      <c r="A10066" s="114"/>
      <c r="BF10066" s="116"/>
    </row>
    <row r="10067" spans="1:58" s="1" customFormat="1" ht="15">
      <c r="A10067" s="114"/>
      <c r="BF10067" s="116"/>
    </row>
    <row r="10068" spans="1:58" s="1" customFormat="1" ht="15">
      <c r="A10068" s="114"/>
      <c r="BF10068" s="116"/>
    </row>
    <row r="10069" spans="1:58" s="1" customFormat="1" ht="15">
      <c r="A10069" s="114"/>
      <c r="BF10069" s="116"/>
    </row>
    <row r="10070" spans="1:58" s="1" customFormat="1" ht="15">
      <c r="A10070" s="114"/>
      <c r="BF10070" s="116"/>
    </row>
    <row r="10071" spans="1:58" s="1" customFormat="1" ht="15">
      <c r="A10071" s="114"/>
      <c r="BF10071" s="116"/>
    </row>
    <row r="10072" spans="1:58" s="1" customFormat="1" ht="15">
      <c r="A10072" s="114"/>
      <c r="BF10072" s="116"/>
    </row>
    <row r="10073" spans="1:58" s="1" customFormat="1" ht="15">
      <c r="A10073" s="114"/>
      <c r="BF10073" s="116"/>
    </row>
    <row r="10074" spans="1:58" s="1" customFormat="1" ht="15">
      <c r="A10074" s="114"/>
      <c r="BF10074" s="116"/>
    </row>
    <row r="10075" spans="1:58" s="1" customFormat="1" ht="15">
      <c r="A10075" s="114"/>
      <c r="BF10075" s="116"/>
    </row>
    <row r="10076" spans="1:58" s="1" customFormat="1" ht="15">
      <c r="A10076" s="114"/>
      <c r="BF10076" s="116"/>
    </row>
    <row r="10077" spans="1:58" s="1" customFormat="1" ht="15">
      <c r="A10077" s="114"/>
      <c r="BF10077" s="116"/>
    </row>
    <row r="10078" spans="1:58" s="1" customFormat="1" ht="15">
      <c r="A10078" s="114"/>
      <c r="BF10078" s="116"/>
    </row>
    <row r="10079" spans="1:58" s="1" customFormat="1" ht="15">
      <c r="A10079" s="114"/>
      <c r="BF10079" s="116"/>
    </row>
    <row r="10080" spans="1:58" s="1" customFormat="1" ht="15">
      <c r="A10080" s="114"/>
      <c r="BF10080" s="116"/>
    </row>
    <row r="10081" spans="1:58" s="1" customFormat="1" ht="15">
      <c r="A10081" s="114"/>
      <c r="BF10081" s="116"/>
    </row>
    <row r="10082" spans="1:58" s="1" customFormat="1" ht="15">
      <c r="A10082" s="114"/>
      <c r="BF10082" s="116"/>
    </row>
    <row r="10083" spans="1:58" s="1" customFormat="1" ht="15">
      <c r="A10083" s="114"/>
      <c r="BF10083" s="116"/>
    </row>
    <row r="10084" spans="1:58" s="1" customFormat="1" ht="15">
      <c r="A10084" s="114"/>
      <c r="BF10084" s="116"/>
    </row>
    <row r="10085" spans="1:58" s="1" customFormat="1" ht="15">
      <c r="A10085" s="114"/>
      <c r="BF10085" s="116"/>
    </row>
    <row r="10086" spans="1:58" s="1" customFormat="1" ht="15">
      <c r="A10086" s="114"/>
      <c r="BF10086" s="116"/>
    </row>
    <row r="10087" spans="1:58" s="1" customFormat="1" ht="15">
      <c r="A10087" s="114"/>
      <c r="BF10087" s="116"/>
    </row>
    <row r="10088" spans="1:58" s="1" customFormat="1" ht="15">
      <c r="A10088" s="114"/>
      <c r="BF10088" s="116"/>
    </row>
    <row r="10089" spans="1:58" s="1" customFormat="1" ht="15">
      <c r="A10089" s="114"/>
      <c r="BF10089" s="116"/>
    </row>
    <row r="10090" spans="1:58" s="1" customFormat="1" ht="15">
      <c r="A10090" s="114"/>
      <c r="BF10090" s="116"/>
    </row>
    <row r="10091" spans="1:58" s="1" customFormat="1" ht="15">
      <c r="A10091" s="114"/>
      <c r="BF10091" s="116"/>
    </row>
    <row r="10092" spans="1:58" s="1" customFormat="1" ht="15">
      <c r="A10092" s="114"/>
      <c r="BF10092" s="116"/>
    </row>
    <row r="10093" spans="1:58" s="1" customFormat="1" ht="15">
      <c r="A10093" s="114"/>
      <c r="BF10093" s="116"/>
    </row>
    <row r="10094" spans="1:58" s="1" customFormat="1" ht="15">
      <c r="A10094" s="114"/>
      <c r="BF10094" s="116"/>
    </row>
    <row r="10095" spans="1:58" s="1" customFormat="1" ht="15">
      <c r="A10095" s="114"/>
      <c r="BF10095" s="116"/>
    </row>
    <row r="10096" spans="1:58" s="1" customFormat="1" ht="15">
      <c r="A10096" s="114"/>
      <c r="BF10096" s="116"/>
    </row>
    <row r="10097" spans="1:58" s="1" customFormat="1" ht="15">
      <c r="A10097" s="114"/>
      <c r="BF10097" s="116"/>
    </row>
    <row r="10098" spans="1:58" s="1" customFormat="1" ht="15">
      <c r="A10098" s="114"/>
      <c r="BF10098" s="116"/>
    </row>
    <row r="10099" spans="1:58" s="1" customFormat="1" ht="15">
      <c r="A10099" s="114"/>
      <c r="BF10099" s="116"/>
    </row>
    <row r="10100" spans="1:58" s="1" customFormat="1" ht="15">
      <c r="A10100" s="114"/>
      <c r="BF10100" s="116"/>
    </row>
    <row r="10101" spans="1:58" s="1" customFormat="1" ht="15">
      <c r="A10101" s="114"/>
      <c r="BF10101" s="116"/>
    </row>
    <row r="10102" spans="1:58" s="1" customFormat="1" ht="15">
      <c r="A10102" s="114"/>
      <c r="BF10102" s="116"/>
    </row>
    <row r="10103" spans="1:58" s="1" customFormat="1" ht="15">
      <c r="A10103" s="114"/>
      <c r="BF10103" s="116"/>
    </row>
    <row r="10104" spans="1:58" s="1" customFormat="1" ht="15">
      <c r="A10104" s="114"/>
      <c r="BF10104" s="116"/>
    </row>
    <row r="10105" spans="1:58" s="1" customFormat="1" ht="15">
      <c r="A10105" s="114"/>
      <c r="BF10105" s="116"/>
    </row>
    <row r="10106" spans="1:58" s="1" customFormat="1" ht="15">
      <c r="A10106" s="114"/>
      <c r="BF10106" s="116"/>
    </row>
    <row r="10107" spans="1:58" s="1" customFormat="1" ht="15">
      <c r="A10107" s="114"/>
      <c r="BF10107" s="116"/>
    </row>
    <row r="10108" spans="1:58" s="1" customFormat="1" ht="15">
      <c r="A10108" s="114"/>
      <c r="BF10108" s="116"/>
    </row>
    <row r="10109" spans="1:58" s="1" customFormat="1" ht="15">
      <c r="A10109" s="114"/>
      <c r="BF10109" s="116"/>
    </row>
    <row r="10110" spans="1:58" s="1" customFormat="1" ht="15">
      <c r="A10110" s="114"/>
      <c r="BF10110" s="116"/>
    </row>
    <row r="10111" spans="1:58" s="1" customFormat="1" ht="15">
      <c r="A10111" s="114"/>
      <c r="BF10111" s="116"/>
    </row>
    <row r="10112" spans="1:58" s="1" customFormat="1" ht="15">
      <c r="A10112" s="114"/>
      <c r="BF10112" s="116"/>
    </row>
    <row r="10113" spans="1:58" s="1" customFormat="1" ht="15">
      <c r="A10113" s="114"/>
      <c r="BF10113" s="116"/>
    </row>
    <row r="10114" spans="1:58" s="1" customFormat="1" ht="15">
      <c r="A10114" s="114"/>
      <c r="BF10114" s="116"/>
    </row>
    <row r="10115" spans="1:58" s="1" customFormat="1" ht="15">
      <c r="A10115" s="114"/>
      <c r="BF10115" s="116"/>
    </row>
    <row r="10116" spans="1:58" s="1" customFormat="1" ht="15">
      <c r="A10116" s="114"/>
      <c r="BF10116" s="116"/>
    </row>
    <row r="10117" spans="1:58" s="1" customFormat="1" ht="15">
      <c r="A10117" s="114"/>
      <c r="BF10117" s="116"/>
    </row>
    <row r="10118" spans="1:58" s="1" customFormat="1" ht="15">
      <c r="A10118" s="114"/>
      <c r="BF10118" s="116"/>
    </row>
    <row r="10119" spans="1:58" s="1" customFormat="1" ht="15">
      <c r="A10119" s="114"/>
      <c r="BF10119" s="116"/>
    </row>
    <row r="10120" spans="1:58" s="1" customFormat="1" ht="15">
      <c r="A10120" s="114"/>
      <c r="BF10120" s="116"/>
    </row>
    <row r="10121" spans="1:58" s="1" customFormat="1" ht="15">
      <c r="A10121" s="114"/>
      <c r="BF10121" s="116"/>
    </row>
    <row r="10122" spans="1:58" s="1" customFormat="1" ht="15">
      <c r="A10122" s="114"/>
      <c r="BF10122" s="116"/>
    </row>
    <row r="10123" spans="1:58" s="1" customFormat="1" ht="15">
      <c r="A10123" s="114"/>
      <c r="BF10123" s="116"/>
    </row>
    <row r="10124" spans="1:58" s="1" customFormat="1" ht="15">
      <c r="A10124" s="114"/>
      <c r="BF10124" s="116"/>
    </row>
    <row r="10125" spans="1:58" s="1" customFormat="1" ht="15">
      <c r="A10125" s="114"/>
      <c r="BF10125" s="116"/>
    </row>
    <row r="10126" spans="1:58" s="1" customFormat="1" ht="15">
      <c r="A10126" s="114"/>
      <c r="BF10126" s="116"/>
    </row>
    <row r="10127" spans="1:58" s="1" customFormat="1" ht="15">
      <c r="A10127" s="114"/>
      <c r="BF10127" s="116"/>
    </row>
    <row r="10128" spans="1:58" s="1" customFormat="1" ht="15">
      <c r="A10128" s="114"/>
      <c r="BF10128" s="116"/>
    </row>
    <row r="10129" spans="1:58" s="1" customFormat="1" ht="15">
      <c r="A10129" s="114"/>
      <c r="BF10129" s="116"/>
    </row>
    <row r="10130" spans="1:58" s="1" customFormat="1" ht="15">
      <c r="A10130" s="114"/>
      <c r="BF10130" s="116"/>
    </row>
    <row r="10131" spans="1:58" s="1" customFormat="1" ht="15">
      <c r="A10131" s="114"/>
      <c r="BF10131" s="116"/>
    </row>
    <row r="10132" spans="1:58" s="1" customFormat="1" ht="15">
      <c r="A10132" s="114"/>
      <c r="BF10132" s="116"/>
    </row>
    <row r="10133" spans="1:58" s="1" customFormat="1" ht="15">
      <c r="A10133" s="114"/>
      <c r="BF10133" s="116"/>
    </row>
    <row r="10134" spans="1:58" s="1" customFormat="1" ht="15">
      <c r="A10134" s="114"/>
      <c r="BF10134" s="116"/>
    </row>
    <row r="10135" spans="1:58" s="1" customFormat="1" ht="15">
      <c r="A10135" s="114"/>
      <c r="BF10135" s="116"/>
    </row>
    <row r="10136" spans="1:58" s="1" customFormat="1" ht="15">
      <c r="A10136" s="114"/>
      <c r="BF10136" s="116"/>
    </row>
    <row r="10137" spans="1:58" s="1" customFormat="1" ht="15">
      <c r="A10137" s="114"/>
      <c r="BF10137" s="116"/>
    </row>
    <row r="10138" spans="1:58" s="1" customFormat="1" ht="15">
      <c r="A10138" s="114"/>
      <c r="BF10138" s="116"/>
    </row>
    <row r="10139" spans="1:58" s="1" customFormat="1" ht="15">
      <c r="A10139" s="114"/>
      <c r="BF10139" s="116"/>
    </row>
    <row r="10140" spans="1:58" s="1" customFormat="1" ht="15">
      <c r="A10140" s="114"/>
      <c r="BF10140" s="116"/>
    </row>
    <row r="10141" spans="1:58" s="1" customFormat="1" ht="15">
      <c r="A10141" s="114"/>
      <c r="BF10141" s="116"/>
    </row>
    <row r="10142" spans="1:58" s="1" customFormat="1" ht="15">
      <c r="A10142" s="114"/>
      <c r="BF10142" s="116"/>
    </row>
    <row r="10143" spans="1:58" s="1" customFormat="1" ht="15">
      <c r="A10143" s="114"/>
      <c r="BF10143" s="116"/>
    </row>
    <row r="10144" spans="1:58" s="1" customFormat="1" ht="15">
      <c r="A10144" s="114"/>
      <c r="BF10144" s="116"/>
    </row>
    <row r="10145" spans="1:58" s="1" customFormat="1" ht="15">
      <c r="A10145" s="114"/>
      <c r="BF10145" s="116"/>
    </row>
    <row r="10146" spans="1:58" s="1" customFormat="1" ht="15">
      <c r="A10146" s="114"/>
      <c r="BF10146" s="116"/>
    </row>
    <row r="10147" spans="1:58" s="1" customFormat="1" ht="15">
      <c r="A10147" s="114"/>
      <c r="BF10147" s="116"/>
    </row>
    <row r="10148" spans="1:58" s="1" customFormat="1" ht="15">
      <c r="A10148" s="114"/>
      <c r="BF10148" s="116"/>
    </row>
    <row r="10149" spans="1:58" s="1" customFormat="1" ht="15">
      <c r="A10149" s="114"/>
      <c r="BF10149" s="116"/>
    </row>
    <row r="10150" spans="1:58" s="1" customFormat="1" ht="15">
      <c r="A10150" s="114"/>
      <c r="BF10150" s="116"/>
    </row>
    <row r="10151" spans="1:58" s="1" customFormat="1" ht="15">
      <c r="A10151" s="114"/>
      <c r="BF10151" s="116"/>
    </row>
    <row r="10152" spans="1:58" s="1" customFormat="1" ht="15">
      <c r="A10152" s="114"/>
      <c r="BF10152" s="116"/>
    </row>
    <row r="10153" spans="1:58" s="1" customFormat="1" ht="15">
      <c r="A10153" s="114"/>
      <c r="BF10153" s="116"/>
    </row>
    <row r="10154" spans="1:58" s="1" customFormat="1" ht="15">
      <c r="A10154" s="114"/>
      <c r="BF10154" s="116"/>
    </row>
    <row r="10155" spans="1:58" s="1" customFormat="1" ht="15">
      <c r="A10155" s="114"/>
      <c r="BF10155" s="116"/>
    </row>
    <row r="10156" spans="1:58" s="1" customFormat="1" ht="15">
      <c r="A10156" s="114"/>
      <c r="BF10156" s="116"/>
    </row>
    <row r="10157" spans="1:58" s="1" customFormat="1" ht="15">
      <c r="A10157" s="114"/>
      <c r="BF10157" s="116"/>
    </row>
    <row r="10158" spans="1:58" s="1" customFormat="1" ht="15">
      <c r="A10158" s="114"/>
      <c r="BF10158" s="116"/>
    </row>
    <row r="10159" spans="1:58" s="1" customFormat="1" ht="15">
      <c r="A10159" s="114"/>
      <c r="BF10159" s="116"/>
    </row>
    <row r="10160" spans="1:58" s="1" customFormat="1" ht="15">
      <c r="A10160" s="114"/>
      <c r="BF10160" s="116"/>
    </row>
    <row r="10161" spans="1:58" s="1" customFormat="1" ht="15">
      <c r="A10161" s="114"/>
      <c r="BF10161" s="116"/>
    </row>
    <row r="10162" spans="1:58" s="1" customFormat="1" ht="15">
      <c r="A10162" s="114"/>
      <c r="BF10162" s="116"/>
    </row>
    <row r="10163" spans="1:58" s="1" customFormat="1" ht="15">
      <c r="A10163" s="114"/>
      <c r="BF10163" s="116"/>
    </row>
    <row r="10164" spans="1:58" s="1" customFormat="1" ht="15">
      <c r="A10164" s="114"/>
      <c r="BF10164" s="116"/>
    </row>
    <row r="10165" spans="1:58" s="1" customFormat="1" ht="15">
      <c r="A10165" s="114"/>
      <c r="BF10165" s="116"/>
    </row>
    <row r="10166" spans="1:58" s="1" customFormat="1" ht="15">
      <c r="A10166" s="114"/>
      <c r="BF10166" s="116"/>
    </row>
    <row r="10167" spans="1:58" s="1" customFormat="1" ht="15">
      <c r="A10167" s="114"/>
      <c r="BF10167" s="116"/>
    </row>
    <row r="10168" spans="1:58" s="1" customFormat="1" ht="15">
      <c r="A10168" s="114"/>
      <c r="BF10168" s="116"/>
    </row>
    <row r="10169" spans="1:58" s="1" customFormat="1" ht="15">
      <c r="A10169" s="114"/>
      <c r="BF10169" s="116"/>
    </row>
    <row r="10170" spans="1:58" s="1" customFormat="1" ht="15">
      <c r="A10170" s="114"/>
      <c r="BF10170" s="116"/>
    </row>
    <row r="10171" spans="1:58" s="1" customFormat="1" ht="15">
      <c r="A10171" s="114"/>
      <c r="BF10171" s="116"/>
    </row>
    <row r="10172" spans="1:58" s="1" customFormat="1" ht="15">
      <c r="A10172" s="114"/>
      <c r="BF10172" s="116"/>
    </row>
    <row r="10173" spans="1:58" s="1" customFormat="1" ht="15">
      <c r="A10173" s="114"/>
      <c r="BF10173" s="116"/>
    </row>
    <row r="10174" spans="1:58" s="1" customFormat="1" ht="15">
      <c r="A10174" s="114"/>
      <c r="BF10174" s="116"/>
    </row>
    <row r="10175" spans="1:58" s="1" customFormat="1" ht="15">
      <c r="A10175" s="114"/>
      <c r="BF10175" s="116"/>
    </row>
    <row r="10176" spans="1:58" s="1" customFormat="1" ht="15">
      <c r="A10176" s="114"/>
      <c r="BF10176" s="116"/>
    </row>
    <row r="10177" spans="1:58" s="1" customFormat="1" ht="15">
      <c r="A10177" s="114"/>
      <c r="BF10177" s="116"/>
    </row>
    <row r="10178" spans="1:58" s="1" customFormat="1" ht="15">
      <c r="A10178" s="114"/>
      <c r="BF10178" s="116"/>
    </row>
    <row r="10179" spans="1:58" s="1" customFormat="1" ht="15">
      <c r="A10179" s="114"/>
      <c r="BF10179" s="116"/>
    </row>
    <row r="10180" spans="1:58" s="1" customFormat="1" ht="15">
      <c r="A10180" s="114"/>
      <c r="BF10180" s="116"/>
    </row>
    <row r="10181" spans="1:58" s="1" customFormat="1" ht="15">
      <c r="A10181" s="114"/>
      <c r="BF10181" s="116"/>
    </row>
    <row r="10182" spans="1:58" s="1" customFormat="1" ht="15">
      <c r="A10182" s="114"/>
      <c r="BF10182" s="116"/>
    </row>
    <row r="10183" spans="1:58" s="1" customFormat="1" ht="15">
      <c r="A10183" s="114"/>
      <c r="BF10183" s="116"/>
    </row>
    <row r="10184" spans="1:58" s="1" customFormat="1" ht="15">
      <c r="A10184" s="114"/>
      <c r="BF10184" s="116"/>
    </row>
    <row r="10185" spans="1:58" s="1" customFormat="1" ht="15">
      <c r="A10185" s="114"/>
      <c r="BF10185" s="116"/>
    </row>
    <row r="10186" spans="1:58" s="1" customFormat="1" ht="15">
      <c r="A10186" s="114"/>
      <c r="BF10186" s="116"/>
    </row>
    <row r="10187" spans="1:58" s="1" customFormat="1" ht="15">
      <c r="A10187" s="114"/>
      <c r="BF10187" s="116"/>
    </row>
    <row r="10188" spans="1:58" s="1" customFormat="1" ht="15">
      <c r="A10188" s="114"/>
      <c r="BF10188" s="116"/>
    </row>
    <row r="10189" spans="1:58" s="1" customFormat="1" ht="15">
      <c r="A10189" s="114"/>
      <c r="BF10189" s="116"/>
    </row>
    <row r="10190" spans="1:58" s="1" customFormat="1" ht="15">
      <c r="A10190" s="114"/>
      <c r="BF10190" s="116"/>
    </row>
    <row r="10191" spans="1:58" s="1" customFormat="1" ht="15">
      <c r="A10191" s="114"/>
      <c r="BF10191" s="116"/>
    </row>
    <row r="10192" spans="1:58" s="1" customFormat="1" ht="15">
      <c r="A10192" s="114"/>
      <c r="BF10192" s="116"/>
    </row>
    <row r="10193" spans="1:58" s="1" customFormat="1" ht="15">
      <c r="A10193" s="114"/>
      <c r="BF10193" s="116"/>
    </row>
    <row r="10194" spans="1:58" s="1" customFormat="1" ht="15">
      <c r="A10194" s="114"/>
      <c r="BF10194" s="116"/>
    </row>
    <row r="10195" spans="1:58" s="1" customFormat="1" ht="15">
      <c r="A10195" s="114"/>
      <c r="BF10195" s="116"/>
    </row>
    <row r="10196" spans="1:58" s="1" customFormat="1" ht="15">
      <c r="A10196" s="114"/>
      <c r="BF10196" s="116"/>
    </row>
    <row r="10197" spans="1:58" s="1" customFormat="1" ht="15">
      <c r="A10197" s="114"/>
      <c r="BF10197" s="116"/>
    </row>
    <row r="10198" spans="1:58" s="1" customFormat="1" ht="15">
      <c r="A10198" s="114"/>
      <c r="BF10198" s="116"/>
    </row>
    <row r="10199" spans="1:58" s="1" customFormat="1" ht="15">
      <c r="A10199" s="114"/>
      <c r="BF10199" s="116"/>
    </row>
    <row r="10200" spans="1:58" s="1" customFormat="1" ht="15">
      <c r="A10200" s="114"/>
      <c r="BF10200" s="116"/>
    </row>
    <row r="10201" spans="1:58" s="1" customFormat="1" ht="15">
      <c r="A10201" s="114"/>
      <c r="BF10201" s="116"/>
    </row>
    <row r="10202" spans="1:58" s="1" customFormat="1" ht="15">
      <c r="A10202" s="114"/>
      <c r="BF10202" s="116"/>
    </row>
    <row r="10203" spans="1:58" s="1" customFormat="1" ht="15">
      <c r="A10203" s="114"/>
      <c r="BF10203" s="116"/>
    </row>
    <row r="10204" spans="1:58" s="1" customFormat="1" ht="15">
      <c r="A10204" s="114"/>
      <c r="BF10204" s="116"/>
    </row>
    <row r="10205" spans="1:58" s="1" customFormat="1" ht="15">
      <c r="A10205" s="114"/>
      <c r="BF10205" s="116"/>
    </row>
    <row r="10206" spans="1:58" s="1" customFormat="1" ht="15">
      <c r="A10206" s="114"/>
      <c r="BF10206" s="116"/>
    </row>
    <row r="10207" spans="1:58" s="1" customFormat="1" ht="15">
      <c r="A10207" s="114"/>
      <c r="BF10207" s="116"/>
    </row>
    <row r="10208" spans="1:58" s="1" customFormat="1" ht="15">
      <c r="A10208" s="114"/>
      <c r="BF10208" s="116"/>
    </row>
    <row r="10209" spans="1:58" s="1" customFormat="1" ht="15">
      <c r="A10209" s="114"/>
      <c r="BF10209" s="116"/>
    </row>
    <row r="10210" spans="1:58" s="1" customFormat="1" ht="15">
      <c r="A10210" s="114"/>
      <c r="BF10210" s="116"/>
    </row>
    <row r="10211" spans="1:58" s="1" customFormat="1" ht="15">
      <c r="A10211" s="114"/>
      <c r="BF10211" s="116"/>
    </row>
    <row r="10212" spans="1:58" s="1" customFormat="1" ht="15">
      <c r="A10212" s="114"/>
      <c r="BF10212" s="116"/>
    </row>
    <row r="10213" spans="1:58" s="1" customFormat="1" ht="15">
      <c r="A10213" s="114"/>
      <c r="BF10213" s="116"/>
    </row>
    <row r="10214" spans="1:58" s="1" customFormat="1" ht="15">
      <c r="A10214" s="114"/>
      <c r="BF10214" s="116"/>
    </row>
    <row r="10215" spans="1:58" s="1" customFormat="1" ht="15">
      <c r="A10215" s="114"/>
      <c r="BF10215" s="116"/>
    </row>
    <row r="10216" spans="1:58" s="1" customFormat="1" ht="15">
      <c r="A10216" s="114"/>
      <c r="BF10216" s="116"/>
    </row>
    <row r="10217" spans="1:58" s="1" customFormat="1" ht="15">
      <c r="A10217" s="114"/>
      <c r="BF10217" s="116"/>
    </row>
    <row r="10218" spans="1:58" s="1" customFormat="1" ht="15">
      <c r="A10218" s="114"/>
      <c r="BF10218" s="116"/>
    </row>
    <row r="10219" spans="1:58" s="1" customFormat="1" ht="15">
      <c r="A10219" s="114"/>
      <c r="BF10219" s="116"/>
    </row>
    <row r="10220" spans="1:58" s="1" customFormat="1" ht="15">
      <c r="A10220" s="114"/>
      <c r="BF10220" s="116"/>
    </row>
    <row r="10221" spans="1:58" s="1" customFormat="1" ht="15">
      <c r="A10221" s="114"/>
      <c r="BF10221" s="116"/>
    </row>
    <row r="10222" spans="1:58" s="1" customFormat="1" ht="15">
      <c r="A10222" s="114"/>
      <c r="BF10222" s="116"/>
    </row>
    <row r="10223" spans="1:58" s="1" customFormat="1" ht="15">
      <c r="A10223" s="114"/>
      <c r="BF10223" s="116"/>
    </row>
    <row r="10224" spans="1:58" s="1" customFormat="1" ht="15">
      <c r="A10224" s="114"/>
      <c r="BF10224" s="116"/>
    </row>
    <row r="10225" spans="1:58" s="1" customFormat="1" ht="15">
      <c r="A10225" s="114"/>
      <c r="BF10225" s="116"/>
    </row>
    <row r="10226" spans="1:58" s="1" customFormat="1" ht="15">
      <c r="A10226" s="114"/>
      <c r="BF10226" s="116"/>
    </row>
    <row r="10227" spans="1:58" s="1" customFormat="1" ht="15">
      <c r="A10227" s="114"/>
      <c r="BF10227" s="116"/>
    </row>
    <row r="10228" spans="1:58" s="1" customFormat="1" ht="15">
      <c r="A10228" s="114"/>
      <c r="BF10228" s="116"/>
    </row>
    <row r="10229" spans="1:58" s="1" customFormat="1" ht="15">
      <c r="A10229" s="114"/>
      <c r="BF10229" s="116"/>
    </row>
    <row r="10230" spans="1:58" s="1" customFormat="1" ht="15">
      <c r="A10230" s="114"/>
      <c r="BF10230" s="116"/>
    </row>
    <row r="10231" spans="1:58" s="1" customFormat="1" ht="15">
      <c r="A10231" s="114"/>
      <c r="BF10231" s="116"/>
    </row>
    <row r="10232" spans="1:58" s="1" customFormat="1" ht="15">
      <c r="A10232" s="114"/>
      <c r="BF10232" s="116"/>
    </row>
    <row r="10233" spans="1:58" s="1" customFormat="1" ht="15">
      <c r="A10233" s="114"/>
      <c r="BF10233" s="116"/>
    </row>
    <row r="10234" spans="1:58" s="1" customFormat="1" ht="15">
      <c r="A10234" s="114"/>
      <c r="BF10234" s="116"/>
    </row>
    <row r="10235" spans="1:58" s="1" customFormat="1" ht="15">
      <c r="A10235" s="114"/>
      <c r="BF10235" s="116"/>
    </row>
    <row r="10236" spans="1:58" s="1" customFormat="1" ht="15">
      <c r="A10236" s="114"/>
      <c r="BF10236" s="116"/>
    </row>
    <row r="10237" spans="1:58" s="1" customFormat="1" ht="15">
      <c r="A10237" s="114"/>
      <c r="BF10237" s="116"/>
    </row>
    <row r="10238" spans="1:58" s="1" customFormat="1" ht="15">
      <c r="A10238" s="114"/>
      <c r="BF10238" s="116"/>
    </row>
    <row r="10239" spans="1:58" s="1" customFormat="1" ht="15">
      <c r="A10239" s="114"/>
      <c r="BF10239" s="116"/>
    </row>
    <row r="10240" spans="1:58" s="1" customFormat="1" ht="15">
      <c r="A10240" s="114"/>
      <c r="BF10240" s="116"/>
    </row>
    <row r="10241" spans="1:58" s="1" customFormat="1" ht="15">
      <c r="A10241" s="114"/>
      <c r="BF10241" s="116"/>
    </row>
    <row r="10242" spans="1:58" s="1" customFormat="1" ht="15">
      <c r="A10242" s="114"/>
      <c r="BF10242" s="116"/>
    </row>
    <row r="10243" spans="1:58" s="1" customFormat="1" ht="15">
      <c r="A10243" s="114"/>
      <c r="BF10243" s="116"/>
    </row>
    <row r="10244" spans="1:58" s="1" customFormat="1" ht="15">
      <c r="A10244" s="114"/>
      <c r="BF10244" s="116"/>
    </row>
    <row r="10245" spans="1:58" s="1" customFormat="1" ht="15">
      <c r="A10245" s="114"/>
      <c r="BF10245" s="116"/>
    </row>
    <row r="10246" spans="1:58" s="1" customFormat="1" ht="15">
      <c r="A10246" s="114"/>
      <c r="BF10246" s="116"/>
    </row>
    <row r="10247" spans="1:58" s="1" customFormat="1" ht="15">
      <c r="A10247" s="114"/>
      <c r="BF10247" s="116"/>
    </row>
    <row r="10248" spans="1:58" s="1" customFormat="1" ht="15">
      <c r="A10248" s="114"/>
      <c r="BF10248" s="116"/>
    </row>
    <row r="10249" spans="1:58" s="1" customFormat="1" ht="15">
      <c r="A10249" s="114"/>
      <c r="BF10249" s="116"/>
    </row>
    <row r="10250" spans="1:58" s="1" customFormat="1" ht="15">
      <c r="A10250" s="114"/>
      <c r="BF10250" s="116"/>
    </row>
    <row r="10251" spans="1:58" s="1" customFormat="1" ht="15">
      <c r="A10251" s="114"/>
      <c r="BF10251" s="116"/>
    </row>
    <row r="10252" spans="1:58" s="1" customFormat="1" ht="15">
      <c r="A10252" s="114"/>
      <c r="BF10252" s="116"/>
    </row>
    <row r="10253" spans="1:58" s="1" customFormat="1" ht="15">
      <c r="A10253" s="114"/>
      <c r="BF10253" s="116"/>
    </row>
    <row r="10254" spans="1:58" s="1" customFormat="1" ht="15">
      <c r="A10254" s="114"/>
      <c r="BF10254" s="116"/>
    </row>
    <row r="10255" spans="1:58" s="1" customFormat="1" ht="15">
      <c r="A10255" s="114"/>
      <c r="BF10255" s="116"/>
    </row>
    <row r="10256" spans="1:58" s="1" customFormat="1" ht="15">
      <c r="A10256" s="114"/>
      <c r="BF10256" s="116"/>
    </row>
    <row r="10257" spans="1:58" s="1" customFormat="1" ht="15">
      <c r="A10257" s="114"/>
      <c r="BF10257" s="116"/>
    </row>
    <row r="10258" spans="1:58" s="1" customFormat="1" ht="15">
      <c r="A10258" s="114"/>
      <c r="BF10258" s="116"/>
    </row>
    <row r="10259" spans="1:58" s="1" customFormat="1" ht="15">
      <c r="A10259" s="114"/>
      <c r="BF10259" s="116"/>
    </row>
    <row r="10260" spans="1:58" s="1" customFormat="1" ht="15">
      <c r="A10260" s="114"/>
      <c r="BF10260" s="116"/>
    </row>
    <row r="10261" spans="1:58" s="1" customFormat="1" ht="15">
      <c r="A10261" s="114"/>
      <c r="BF10261" s="116"/>
    </row>
    <row r="10262" spans="1:58" s="1" customFormat="1" ht="15">
      <c r="A10262" s="114"/>
      <c r="BF10262" s="116"/>
    </row>
    <row r="10263" spans="1:58" s="1" customFormat="1" ht="15">
      <c r="A10263" s="114"/>
      <c r="BF10263" s="116"/>
    </row>
    <row r="10264" spans="1:58" s="1" customFormat="1" ht="15">
      <c r="A10264" s="114"/>
      <c r="BF10264" s="116"/>
    </row>
    <row r="10265" spans="1:58" s="1" customFormat="1" ht="15">
      <c r="A10265" s="114"/>
      <c r="BF10265" s="116"/>
    </row>
    <row r="10266" spans="1:58" s="1" customFormat="1" ht="15">
      <c r="A10266" s="114"/>
      <c r="BF10266" s="116"/>
    </row>
    <row r="10267" spans="1:58" s="1" customFormat="1" ht="15">
      <c r="A10267" s="114"/>
      <c r="BF10267" s="116"/>
    </row>
    <row r="10268" spans="1:58" s="1" customFormat="1" ht="15">
      <c r="A10268" s="114"/>
      <c r="BF10268" s="116"/>
    </row>
    <row r="10269" spans="1:58" s="1" customFormat="1" ht="15">
      <c r="A10269" s="114"/>
      <c r="BF10269" s="116"/>
    </row>
    <row r="10270" spans="1:58" s="1" customFormat="1" ht="15">
      <c r="A10270" s="114"/>
      <c r="BF10270" s="116"/>
    </row>
    <row r="10271" spans="1:58" s="1" customFormat="1" ht="15">
      <c r="A10271" s="114"/>
      <c r="BF10271" s="116"/>
    </row>
    <row r="10272" spans="1:58" s="1" customFormat="1" ht="15">
      <c r="A10272" s="114"/>
      <c r="BF10272" s="116"/>
    </row>
    <row r="10273" spans="1:58" s="1" customFormat="1" ht="15">
      <c r="A10273" s="114"/>
      <c r="BF10273" s="116"/>
    </row>
    <row r="10274" spans="1:58" s="1" customFormat="1" ht="15">
      <c r="A10274" s="114"/>
      <c r="BF10274" s="116"/>
    </row>
    <row r="10275" spans="1:58" s="1" customFormat="1" ht="15">
      <c r="A10275" s="114"/>
      <c r="BF10275" s="116"/>
    </row>
    <row r="10276" spans="1:58" s="1" customFormat="1" ht="15">
      <c r="A10276" s="114"/>
      <c r="BF10276" s="116"/>
    </row>
    <row r="10277" spans="1:58" s="1" customFormat="1" ht="15">
      <c r="A10277" s="114"/>
      <c r="BF10277" s="116"/>
    </row>
    <row r="10278" spans="1:58" s="1" customFormat="1" ht="15">
      <c r="A10278" s="114"/>
      <c r="BF10278" s="116"/>
    </row>
    <row r="10279" spans="1:58" s="1" customFormat="1" ht="15">
      <c r="A10279" s="114"/>
      <c r="BF10279" s="116"/>
    </row>
    <row r="10280" spans="1:58" s="1" customFormat="1" ht="15">
      <c r="A10280" s="114"/>
      <c r="BF10280" s="116"/>
    </row>
    <row r="10281" spans="1:58" s="1" customFormat="1" ht="15">
      <c r="A10281" s="114"/>
      <c r="BF10281" s="116"/>
    </row>
    <row r="10282" spans="1:58" s="1" customFormat="1" ht="15">
      <c r="A10282" s="114"/>
      <c r="BF10282" s="116"/>
    </row>
    <row r="10283" spans="1:58" s="1" customFormat="1" ht="15">
      <c r="A10283" s="114"/>
      <c r="BF10283" s="116"/>
    </row>
    <row r="10284" spans="1:58" s="1" customFormat="1" ht="15">
      <c r="A10284" s="114"/>
      <c r="BF10284" s="116"/>
    </row>
    <row r="10285" spans="1:58" s="1" customFormat="1" ht="15">
      <c r="A10285" s="114"/>
      <c r="BF10285" s="116"/>
    </row>
    <row r="10286" spans="1:58" s="1" customFormat="1" ht="15">
      <c r="A10286" s="114"/>
      <c r="BF10286" s="116"/>
    </row>
    <row r="10287" spans="1:58" s="1" customFormat="1" ht="15">
      <c r="A10287" s="114"/>
      <c r="BF10287" s="116"/>
    </row>
    <row r="10288" spans="1:58" s="1" customFormat="1" ht="15">
      <c r="A10288" s="114"/>
      <c r="BF10288" s="116"/>
    </row>
    <row r="10289" spans="1:58" s="1" customFormat="1" ht="15">
      <c r="A10289" s="114"/>
      <c r="BF10289" s="116"/>
    </row>
    <row r="10290" spans="1:58" s="1" customFormat="1" ht="15">
      <c r="A10290" s="114"/>
      <c r="BF10290" s="116"/>
    </row>
    <row r="10291" spans="1:58" s="1" customFormat="1" ht="15">
      <c r="A10291" s="114"/>
      <c r="BF10291" s="116"/>
    </row>
    <row r="10292" spans="1:58" s="1" customFormat="1" ht="15">
      <c r="A10292" s="114"/>
      <c r="BF10292" s="116"/>
    </row>
    <row r="10293" spans="1:58" s="1" customFormat="1" ht="15">
      <c r="A10293" s="114"/>
      <c r="BF10293" s="116"/>
    </row>
    <row r="10294" spans="1:58" s="1" customFormat="1" ht="15">
      <c r="A10294" s="114"/>
      <c r="BF10294" s="116"/>
    </row>
    <row r="10295" spans="1:58" s="1" customFormat="1" ht="15">
      <c r="A10295" s="114"/>
      <c r="BF10295" s="116"/>
    </row>
    <row r="10296" spans="1:58" s="1" customFormat="1" ht="15">
      <c r="A10296" s="114"/>
      <c r="BF10296" s="116"/>
    </row>
    <row r="10297" spans="1:58" s="1" customFormat="1" ht="15">
      <c r="A10297" s="114"/>
      <c r="BF10297" s="116"/>
    </row>
    <row r="10298" spans="1:58" s="1" customFormat="1" ht="15">
      <c r="A10298" s="114"/>
      <c r="BF10298" s="116"/>
    </row>
    <row r="10299" spans="1:58" s="1" customFormat="1" ht="15">
      <c r="A10299" s="114"/>
      <c r="BF10299" s="116"/>
    </row>
    <row r="10300" spans="1:58" s="1" customFormat="1" ht="15">
      <c r="A10300" s="114"/>
      <c r="BF10300" s="116"/>
    </row>
    <row r="10301" spans="1:58" s="1" customFormat="1" ht="15">
      <c r="A10301" s="114"/>
      <c r="BF10301" s="116"/>
    </row>
    <row r="10302" spans="1:58" s="1" customFormat="1" ht="15">
      <c r="A10302" s="114"/>
      <c r="BF10302" s="116"/>
    </row>
    <row r="10303" spans="1:58" s="1" customFormat="1" ht="15">
      <c r="A10303" s="114"/>
      <c r="BF10303" s="116"/>
    </row>
    <row r="10304" spans="1:58" s="1" customFormat="1" ht="15">
      <c r="A10304" s="114"/>
      <c r="BF10304" s="116"/>
    </row>
    <row r="10305" spans="1:58" s="1" customFormat="1" ht="15">
      <c r="A10305" s="114"/>
      <c r="BF10305" s="116"/>
    </row>
    <row r="10306" spans="1:58" s="1" customFormat="1" ht="15">
      <c r="A10306" s="114"/>
      <c r="BF10306" s="116"/>
    </row>
    <row r="10307" spans="1:58" s="1" customFormat="1" ht="15">
      <c r="A10307" s="114"/>
      <c r="BF10307" s="116"/>
    </row>
    <row r="10308" spans="1:58" s="1" customFormat="1" ht="15.75" thickBot="1">
      <c r="A10308" s="114"/>
      <c r="BF10308" s="116"/>
    </row>
    <row r="10309" spans="1:58" s="1" customFormat="1" ht="16.5" thickBot="1" thickTop="1">
      <c r="A10309" s="114"/>
      <c r="B10309"/>
      <c r="C10309"/>
      <c r="D10309"/>
      <c r="E10309"/>
      <c r="F10309"/>
      <c r="G10309"/>
      <c r="H10309"/>
      <c r="I10309"/>
      <c r="J10309"/>
      <c r="K10309"/>
      <c r="L10309"/>
      <c r="M10309"/>
      <c r="N10309"/>
      <c r="O10309"/>
      <c r="P10309"/>
      <c r="Q10309"/>
      <c r="R10309"/>
      <c r="S10309"/>
      <c r="T10309"/>
      <c r="U10309"/>
      <c r="V10309"/>
      <c r="W10309"/>
      <c r="X10309"/>
      <c r="Y10309"/>
      <c r="Z10309"/>
      <c r="AA10309"/>
      <c r="AB10309"/>
      <c r="AC10309"/>
      <c r="AD10309"/>
      <c r="AE10309"/>
      <c r="AF10309"/>
      <c r="AG10309"/>
      <c r="AH10309"/>
      <c r="AI10309"/>
      <c r="AJ10309"/>
      <c r="AK10309"/>
      <c r="AL10309"/>
      <c r="AM10309"/>
      <c r="AN10309"/>
      <c r="AO10309"/>
      <c r="AP10309"/>
      <c r="AQ10309"/>
      <c r="AR10309"/>
      <c r="AS10309"/>
      <c r="AT10309"/>
      <c r="AU10309"/>
      <c r="AV10309"/>
      <c r="AW10309"/>
      <c r="AX10309"/>
      <c r="AY10309"/>
      <c r="AZ10309"/>
      <c r="BA10309"/>
      <c r="BB10309"/>
      <c r="BC10309" s="6"/>
      <c r="BD10309" s="7"/>
      <c r="BE10309"/>
      <c r="BF10309" s="118"/>
    </row>
  </sheetData>
  <sheetProtection selectLockedCells="1"/>
  <mergeCells count="21">
    <mergeCell ref="B1:B6"/>
    <mergeCell ref="C3:F3"/>
    <mergeCell ref="G3:M3"/>
    <mergeCell ref="AJ3:AO3"/>
    <mergeCell ref="AC5:AO5"/>
    <mergeCell ref="AC3:AE3"/>
    <mergeCell ref="AR3:AS3"/>
    <mergeCell ref="AR4:AS4"/>
    <mergeCell ref="AR5:AS5"/>
    <mergeCell ref="AR6:AS6"/>
    <mergeCell ref="AU42:BB42"/>
    <mergeCell ref="E7:F7"/>
    <mergeCell ref="G7:K7"/>
    <mergeCell ref="N3:P3"/>
    <mergeCell ref="AF3:AI3"/>
    <mergeCell ref="N5:P5"/>
    <mergeCell ref="AR1:BB2"/>
    <mergeCell ref="C5:F5"/>
    <mergeCell ref="G5:M5"/>
    <mergeCell ref="Q3:R3"/>
    <mergeCell ref="Q5:R5"/>
  </mergeCells>
  <printOptions horizontalCentered="1"/>
  <pageMargins left="0.1968503937007874" right="0.5118110236220472" top="0.1968503937007874" bottom="0.42" header="0" footer="0"/>
  <pageSetup fitToHeight="2" fitToWidth="1" horizontalDpi="600" verticalDpi="600" orientation="landscape" paperSize="7" scale="22" r:id="rId2"/>
  <rowBreaks count="2" manualBreakCount="2">
    <brk id="36" max="57" man="1"/>
    <brk id="7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79"/>
  <sheetViews>
    <sheetView view="pageBreakPreview" zoomScale="75" zoomScaleNormal="25" zoomScaleSheetLayoutView="75" zoomScalePageLayoutView="0" workbookViewId="0" topLeftCell="A1">
      <selection activeCell="K21" sqref="K21"/>
    </sheetView>
  </sheetViews>
  <sheetFormatPr defaultColWidth="9.140625" defaultRowHeight="12.75"/>
  <cols>
    <col min="1" max="1" width="9.140625" style="0" customWidth="1"/>
    <col min="4" max="4" width="12.7109375" style="0" customWidth="1"/>
    <col min="5" max="5" width="6.28125" style="0" customWidth="1"/>
    <col min="6" max="6" width="8.421875" style="0" customWidth="1"/>
  </cols>
  <sheetData>
    <row r="1" spans="1:14" s="1" customFormat="1" ht="21.75">
      <c r="A1" s="22"/>
      <c r="B1" s="23"/>
      <c r="C1" s="23"/>
      <c r="D1" s="33"/>
      <c r="E1" s="33"/>
      <c r="F1" s="33"/>
      <c r="G1" s="223" t="s">
        <v>27</v>
      </c>
      <c r="H1" s="33"/>
      <c r="I1" s="33"/>
      <c r="J1" s="33"/>
      <c r="K1" s="33"/>
      <c r="L1" s="33"/>
      <c r="M1" s="33"/>
      <c r="N1" s="23"/>
    </row>
    <row r="2" spans="1:16" s="1" customFormat="1" ht="15.75">
      <c r="A2" s="224" t="s">
        <v>85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13"/>
      <c r="P2" s="13"/>
    </row>
    <row r="3" spans="1:17" s="1" customFormat="1" ht="15.75">
      <c r="A3" s="221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222"/>
      <c r="P3" s="222"/>
      <c r="Q3" s="24"/>
    </row>
    <row r="4" spans="1:16" s="1" customFormat="1" ht="15.75">
      <c r="A4" s="114" t="s">
        <v>105</v>
      </c>
      <c r="B4" s="114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13"/>
      <c r="P4" s="13"/>
    </row>
    <row r="5" spans="1:16" s="1" customFormat="1" ht="15">
      <c r="A5" s="114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13"/>
      <c r="P5" s="13"/>
    </row>
    <row r="6" spans="1:16" s="1" customFormat="1" ht="15.75">
      <c r="A6" s="33" t="s">
        <v>102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13"/>
      <c r="P6" s="13"/>
    </row>
    <row r="7" spans="1:16" s="1" customFormat="1" ht="1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13"/>
      <c r="P7" s="13"/>
    </row>
    <row r="8" spans="1:16" s="1" customFormat="1" ht="15.75">
      <c r="A8" s="33" t="s">
        <v>103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13"/>
      <c r="P8" s="13"/>
    </row>
    <row r="9" spans="1:16" s="1" customFormat="1" ht="15">
      <c r="A9" s="33" t="s">
        <v>104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13"/>
      <c r="P9" s="13"/>
    </row>
    <row r="10" spans="1:16" s="1" customFormat="1" ht="1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13"/>
      <c r="P10" s="13"/>
    </row>
    <row r="11" spans="1:16" s="1" customFormat="1" ht="15.75">
      <c r="A11" s="114" t="s">
        <v>86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13"/>
      <c r="P11" s="13"/>
    </row>
    <row r="12" spans="1:16" s="1" customFormat="1" ht="1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13"/>
      <c r="P12" s="13"/>
    </row>
    <row r="13" spans="1:16" s="1" customFormat="1" ht="15.75">
      <c r="A13" s="33" t="s">
        <v>87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13"/>
      <c r="P13" s="13"/>
    </row>
    <row r="14" spans="1:16" s="1" customFormat="1" ht="1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13"/>
      <c r="P14" s="13"/>
    </row>
    <row r="15" spans="1:16" s="1" customFormat="1" ht="15.75">
      <c r="A15" s="221" t="s">
        <v>91</v>
      </c>
      <c r="B15" s="225" t="s">
        <v>98</v>
      </c>
      <c r="C15" s="225"/>
      <c r="D15" s="225"/>
      <c r="E15" s="265" t="s">
        <v>90</v>
      </c>
      <c r="F15" s="33"/>
      <c r="H15" s="33"/>
      <c r="I15" s="33"/>
      <c r="J15" s="33"/>
      <c r="K15" s="33"/>
      <c r="L15" s="33"/>
      <c r="M15" s="33"/>
      <c r="N15" s="33"/>
      <c r="O15" s="13"/>
      <c r="P15" s="13"/>
    </row>
    <row r="16" spans="1:16" s="1" customFormat="1" ht="15">
      <c r="A16" s="33" t="s">
        <v>95</v>
      </c>
      <c r="B16" s="33"/>
      <c r="C16" s="33"/>
      <c r="D16" s="33"/>
      <c r="E16" s="265"/>
      <c r="F16" s="33"/>
      <c r="G16" s="33"/>
      <c r="H16" s="33"/>
      <c r="I16" s="33"/>
      <c r="J16" s="33"/>
      <c r="K16" s="33"/>
      <c r="L16" s="33"/>
      <c r="M16" s="33"/>
      <c r="N16" s="33"/>
      <c r="O16" s="13"/>
      <c r="P16" s="13"/>
    </row>
    <row r="17" spans="1:16" s="1" customFormat="1" ht="15">
      <c r="A17" s="114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13"/>
      <c r="P17" s="13"/>
    </row>
    <row r="18" spans="1:16" s="1" customFormat="1" ht="15.75">
      <c r="A18" s="221" t="s">
        <v>93</v>
      </c>
      <c r="B18" s="225" t="s">
        <v>96</v>
      </c>
      <c r="C18" s="225"/>
      <c r="D18" s="225"/>
      <c r="E18" s="265" t="s">
        <v>92</v>
      </c>
      <c r="F18" s="265"/>
      <c r="G18" s="33"/>
      <c r="H18" s="33"/>
      <c r="I18" s="33"/>
      <c r="J18" s="33"/>
      <c r="K18" s="33"/>
      <c r="L18" s="33"/>
      <c r="M18" s="33"/>
      <c r="N18" s="33"/>
      <c r="O18" s="13"/>
      <c r="P18" s="13"/>
    </row>
    <row r="19" spans="1:16" s="1" customFormat="1" ht="15">
      <c r="A19" s="114" t="s">
        <v>94</v>
      </c>
      <c r="B19" s="33"/>
      <c r="C19" s="33"/>
      <c r="D19" s="33"/>
      <c r="E19" s="265"/>
      <c r="F19" s="265"/>
      <c r="G19" s="33"/>
      <c r="H19" s="33"/>
      <c r="I19" s="33"/>
      <c r="J19" s="33"/>
      <c r="K19" s="33"/>
      <c r="L19" s="33"/>
      <c r="M19" s="33"/>
      <c r="N19" s="33"/>
      <c r="O19" s="13"/>
      <c r="P19" s="13"/>
    </row>
    <row r="20" spans="1:16" s="1" customFormat="1" ht="15">
      <c r="A20" s="114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13"/>
      <c r="P20" s="13"/>
    </row>
    <row r="21" spans="1:16" s="1" customFormat="1" ht="15.75">
      <c r="A21" s="221" t="s">
        <v>89</v>
      </c>
      <c r="B21" s="225" t="s">
        <v>97</v>
      </c>
      <c r="C21" s="225"/>
      <c r="D21" s="225"/>
      <c r="E21" s="265" t="s">
        <v>92</v>
      </c>
      <c r="F21" s="33"/>
      <c r="G21" s="33"/>
      <c r="H21" s="33"/>
      <c r="I21" s="33"/>
      <c r="J21" s="33"/>
      <c r="K21" s="33"/>
      <c r="L21" s="33"/>
      <c r="M21" s="33"/>
      <c r="N21" s="33"/>
      <c r="O21" s="13"/>
      <c r="P21" s="13"/>
    </row>
    <row r="22" spans="2:16" s="1" customFormat="1" ht="15">
      <c r="B22" s="114" t="s">
        <v>88</v>
      </c>
      <c r="C22" s="33"/>
      <c r="D22" s="33"/>
      <c r="E22" s="265"/>
      <c r="F22" s="33"/>
      <c r="G22" s="33"/>
      <c r="H22" s="33"/>
      <c r="I22" s="33"/>
      <c r="J22" s="33"/>
      <c r="K22" s="33"/>
      <c r="L22" s="33"/>
      <c r="M22" s="33"/>
      <c r="N22" s="33"/>
      <c r="O22" s="13"/>
      <c r="P22" s="13"/>
    </row>
    <row r="23" spans="1:16" s="1" customFormat="1" ht="15">
      <c r="A23" s="114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13"/>
      <c r="P23" s="13"/>
    </row>
    <row r="24" spans="1:16" s="1" customFormat="1" ht="15.75">
      <c r="A24" s="114" t="s">
        <v>100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13"/>
      <c r="P24" s="13"/>
    </row>
    <row r="25" spans="2:16" s="1" customFormat="1" ht="15">
      <c r="B25" s="33" t="s">
        <v>99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13"/>
      <c r="P25" s="13"/>
    </row>
    <row r="26" spans="1:16" s="1" customFormat="1" ht="15">
      <c r="A26" s="33"/>
      <c r="B26" s="33" t="s">
        <v>101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13"/>
      <c r="P26" s="13"/>
    </row>
    <row r="27" spans="1:16" s="1" customFormat="1" ht="1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13"/>
      <c r="P27" s="13"/>
    </row>
    <row r="28" spans="1:16" s="1" customFormat="1" ht="1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13"/>
      <c r="P28" s="13"/>
    </row>
    <row r="29" spans="1:16" s="1" customFormat="1" ht="1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13"/>
      <c r="P29" s="13"/>
    </row>
    <row r="30" spans="1:16" s="1" customFormat="1" ht="15">
      <c r="A30" s="3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6" s="1" customFormat="1" ht="15">
      <c r="A31" s="3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1:16" s="1" customFormat="1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pans="1:17" s="1" customFormat="1" ht="13.5" thickBot="1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5"/>
    </row>
    <row r="149" spans="1:17" s="1" customFormat="1" ht="14.25" thickBot="1" thickTop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 s="6"/>
    </row>
    <row r="150" spans="1:17" s="1" customFormat="1" ht="14.25" thickBot="1" thickTop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 s="6"/>
    </row>
    <row r="151" spans="1:17" s="1" customFormat="1" ht="14.25" thickBot="1" thickTop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 s="6"/>
    </row>
    <row r="152" spans="1:17" s="1" customFormat="1" ht="14.25" thickBot="1" thickTop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 s="6"/>
    </row>
    <row r="153" spans="1:17" s="1" customFormat="1" ht="14.25" thickBot="1" thickTop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 s="6"/>
    </row>
    <row r="154" spans="1:17" s="1" customFormat="1" ht="14.25" thickBot="1" thickTop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 s="6"/>
    </row>
    <row r="155" spans="1:17" s="1" customFormat="1" ht="14.25" thickBot="1" thickTop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 s="6"/>
    </row>
    <row r="156" spans="1:17" s="1" customFormat="1" ht="14.25" thickBot="1" thickTop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 s="6"/>
    </row>
    <row r="157" spans="1:17" s="1" customFormat="1" ht="14.25" thickBot="1" thickTop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 s="6"/>
    </row>
    <row r="158" spans="1:17" s="1" customFormat="1" ht="14.25" thickBot="1" thickTop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 s="6"/>
    </row>
    <row r="159" spans="1:17" s="1" customFormat="1" ht="14.25" thickBot="1" thickTop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 s="6"/>
    </row>
    <row r="160" spans="1:17" s="1" customFormat="1" ht="14.25" thickBot="1" thickTop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 s="6"/>
    </row>
    <row r="161" spans="1:17" s="1" customFormat="1" ht="14.25" thickBot="1" thickTop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 s="6"/>
    </row>
    <row r="162" spans="1:17" s="1" customFormat="1" ht="14.25" thickBot="1" thickTop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 s="6"/>
    </row>
    <row r="163" spans="1:17" s="1" customFormat="1" ht="14.25" thickBot="1" thickTop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 s="6"/>
    </row>
    <row r="164" spans="1:17" s="1" customFormat="1" ht="14.25" thickBot="1" thickTop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 s="6"/>
    </row>
    <row r="165" spans="1:17" s="1" customFormat="1" ht="14.25" thickBot="1" thickTop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 s="6"/>
    </row>
    <row r="166" spans="1:17" s="1" customFormat="1" ht="14.25" thickBot="1" thickTop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 s="6"/>
    </row>
    <row r="167" spans="1:17" s="1" customFormat="1" ht="14.25" thickBot="1" thickTop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 s="6"/>
    </row>
    <row r="168" spans="1:17" s="1" customFormat="1" ht="14.25" thickBot="1" thickTop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 s="6"/>
    </row>
    <row r="169" spans="1:17" s="1" customFormat="1" ht="14.25" thickBot="1" thickTop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 s="6"/>
    </row>
    <row r="170" spans="1:17" s="1" customFormat="1" ht="14.25" thickBot="1" thickTop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 s="6"/>
    </row>
    <row r="171" spans="1:17" s="1" customFormat="1" ht="14.25" thickBot="1" thickTop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 s="6"/>
    </row>
    <row r="172" spans="1:17" s="1" customFormat="1" ht="14.25" thickBot="1" thickTop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 s="6"/>
    </row>
    <row r="173" spans="1:17" s="1" customFormat="1" ht="14.25" thickBot="1" thickTop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 s="6"/>
    </row>
    <row r="174" spans="1:17" s="1" customFormat="1" ht="14.25" thickBot="1" thickTop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 s="6"/>
    </row>
    <row r="175" spans="1:17" s="1" customFormat="1" ht="14.25" thickBot="1" thickTop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 s="6"/>
    </row>
    <row r="176" spans="1:17" s="1" customFormat="1" ht="14.25" thickBot="1" thickTop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 s="6"/>
    </row>
    <row r="177" spans="1:17" s="1" customFormat="1" ht="14.25" thickBot="1" thickTop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 s="6"/>
    </row>
    <row r="178" spans="1:17" s="1" customFormat="1" ht="14.25" thickBot="1" thickTop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 s="6"/>
    </row>
    <row r="179" spans="1:17" s="1" customFormat="1" ht="14.25" thickBot="1" thickTop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 s="6"/>
    </row>
    <row r="180" spans="1:17" s="1" customFormat="1" ht="14.25" thickBot="1" thickTop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 s="6"/>
    </row>
    <row r="181" spans="1:17" s="1" customFormat="1" ht="14.25" thickBot="1" thickTop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 s="6"/>
    </row>
    <row r="182" spans="1:17" s="1" customFormat="1" ht="14.25" thickBot="1" thickTop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 s="6"/>
    </row>
    <row r="183" spans="1:17" s="1" customFormat="1" ht="14.25" thickBot="1" thickTop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 s="6"/>
    </row>
    <row r="184" spans="1:17" s="1" customFormat="1" ht="14.25" thickBot="1" thickTop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 s="6"/>
    </row>
    <row r="185" spans="1:17" s="1" customFormat="1" ht="14.25" thickBot="1" thickTop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 s="6"/>
    </row>
    <row r="186" spans="1:17" s="1" customFormat="1" ht="14.25" thickBot="1" thickTop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 s="6"/>
    </row>
    <row r="187" spans="1:17" s="1" customFormat="1" ht="14.25" thickBot="1" thickTop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 s="6"/>
    </row>
    <row r="188" spans="1:17" s="1" customFormat="1" ht="14.25" thickBot="1" thickTop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 s="6"/>
    </row>
    <row r="189" spans="1:17" s="1" customFormat="1" ht="14.25" thickBot="1" thickTop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 s="6"/>
    </row>
    <row r="190" spans="1:17" s="1" customFormat="1" ht="14.25" thickBot="1" thickTop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 s="6"/>
    </row>
    <row r="191" spans="1:17" s="1" customFormat="1" ht="14.25" thickBot="1" thickTop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 s="6"/>
    </row>
    <row r="192" spans="1:17" s="1" customFormat="1" ht="14.25" thickBot="1" thickTop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 s="6"/>
    </row>
    <row r="193" spans="1:17" s="1" customFormat="1" ht="14.25" thickBot="1" thickTop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 s="6"/>
    </row>
    <row r="194" spans="1:17" s="1" customFormat="1" ht="14.25" thickBot="1" thickTop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 s="6"/>
    </row>
    <row r="195" spans="1:17" s="1" customFormat="1" ht="14.25" thickBot="1" thickTop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 s="6"/>
    </row>
    <row r="196" spans="1:17" s="1" customFormat="1" ht="14.25" thickBot="1" thickTop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 s="6"/>
    </row>
    <row r="197" spans="1:17" s="1" customFormat="1" ht="14.25" thickBot="1" thickTop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 s="6"/>
    </row>
    <row r="198" spans="1:17" s="1" customFormat="1" ht="14.25" thickBot="1" thickTop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 s="6"/>
    </row>
    <row r="199" spans="1:17" s="1" customFormat="1" ht="14.25" thickBot="1" thickTop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 s="6"/>
    </row>
    <row r="200" spans="1:17" s="1" customFormat="1" ht="14.25" thickBot="1" thickTop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 s="6"/>
    </row>
    <row r="201" spans="1:17" s="1" customFormat="1" ht="14.25" thickBot="1" thickTop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 s="6"/>
    </row>
    <row r="202" spans="1:17" s="1" customFormat="1" ht="14.25" thickBot="1" thickTop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 s="6"/>
    </row>
    <row r="203" spans="1:17" s="1" customFormat="1" ht="14.25" thickBot="1" thickTop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 s="6"/>
    </row>
    <row r="204" spans="1:17" s="1" customFormat="1" ht="14.25" thickBot="1" thickTop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 s="6"/>
    </row>
    <row r="205" spans="1:17" s="1" customFormat="1" ht="14.25" thickBot="1" thickTop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 s="6"/>
    </row>
    <row r="206" spans="1:17" s="1" customFormat="1" ht="14.25" thickBot="1" thickTop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 s="6"/>
    </row>
    <row r="207" spans="1:17" s="1" customFormat="1" ht="14.25" thickBot="1" thickTop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 s="6"/>
    </row>
    <row r="208" spans="1:17" s="1" customFormat="1" ht="14.25" thickBot="1" thickTop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 s="6"/>
    </row>
    <row r="209" spans="1:17" s="1" customFormat="1" ht="14.25" thickBot="1" thickTop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 s="6"/>
    </row>
    <row r="210" spans="1:17" s="1" customFormat="1" ht="14.25" thickBot="1" thickTop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 s="6"/>
    </row>
    <row r="211" spans="1:17" s="1" customFormat="1" ht="14.25" thickBot="1" thickTop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 s="6"/>
    </row>
    <row r="212" spans="1:17" s="1" customFormat="1" ht="14.25" thickBot="1" thickTop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 s="6"/>
    </row>
    <row r="213" spans="1:17" s="1" customFormat="1" ht="14.25" thickBot="1" thickTop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 s="6"/>
    </row>
    <row r="214" spans="1:17" s="1" customFormat="1" ht="14.25" thickBot="1" thickTop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 s="6"/>
    </row>
    <row r="215" spans="1:17" s="1" customFormat="1" ht="14.25" thickBot="1" thickTop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 s="6"/>
    </row>
    <row r="216" spans="1:17" s="1" customFormat="1" ht="14.25" thickBot="1" thickTop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 s="6"/>
    </row>
    <row r="217" spans="1:17" s="1" customFormat="1" ht="14.25" thickBot="1" thickTop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 s="6"/>
    </row>
    <row r="218" spans="1:17" s="1" customFormat="1" ht="14.25" thickBot="1" thickTop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 s="6"/>
    </row>
    <row r="219" spans="1:17" s="1" customFormat="1" ht="14.25" thickBot="1" thickTop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 s="6"/>
    </row>
    <row r="220" spans="1:17" s="1" customFormat="1" ht="14.25" thickBot="1" thickTop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 s="6"/>
    </row>
    <row r="221" spans="1:17" s="1" customFormat="1" ht="14.25" thickBot="1" thickTop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 s="6"/>
    </row>
    <row r="222" spans="1:17" s="1" customFormat="1" ht="14.25" thickBot="1" thickTop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 s="6"/>
    </row>
    <row r="223" spans="1:17" s="1" customFormat="1" ht="14.25" thickBot="1" thickTop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 s="6"/>
    </row>
    <row r="224" spans="1:17" s="1" customFormat="1" ht="14.25" thickBot="1" thickTop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 s="6"/>
    </row>
    <row r="225" spans="1:17" s="1" customFormat="1" ht="14.25" thickBot="1" thickTop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 s="6"/>
    </row>
    <row r="226" spans="1:17" s="1" customFormat="1" ht="14.25" thickBot="1" thickTop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 s="6"/>
    </row>
    <row r="227" spans="1:17" s="1" customFormat="1" ht="14.25" thickBot="1" thickTop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 s="6"/>
    </row>
    <row r="228" spans="1:17" s="1" customFormat="1" ht="14.25" thickBot="1" thickTop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 s="6"/>
    </row>
    <row r="229" spans="1:17" s="1" customFormat="1" ht="14.25" thickBot="1" thickTop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 s="6"/>
    </row>
    <row r="230" spans="1:17" s="1" customFormat="1" ht="14.25" thickBot="1" thickTop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 s="6"/>
    </row>
    <row r="231" spans="1:17" s="1" customFormat="1" ht="14.25" thickBot="1" thickTop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 s="6"/>
    </row>
    <row r="232" spans="1:17" s="1" customFormat="1" ht="14.25" thickBot="1" thickTop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 s="6"/>
    </row>
    <row r="233" spans="1:17" s="1" customFormat="1" ht="14.25" thickBot="1" thickTop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 s="6"/>
    </row>
    <row r="234" spans="1:17" s="1" customFormat="1" ht="14.25" thickBot="1" thickTop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 s="6"/>
    </row>
    <row r="235" spans="1:17" s="1" customFormat="1" ht="14.25" thickBot="1" thickTop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 s="6"/>
    </row>
    <row r="236" spans="1:17" s="1" customFormat="1" ht="14.25" thickBot="1" thickTop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 s="6"/>
    </row>
    <row r="237" spans="1:17" s="1" customFormat="1" ht="14.25" thickBot="1" thickTop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 s="6"/>
    </row>
    <row r="238" spans="1:17" s="1" customFormat="1" ht="14.25" thickBot="1" thickTop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 s="6"/>
    </row>
    <row r="239" spans="1:17" s="1" customFormat="1" ht="14.25" thickBot="1" thickTop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 s="6"/>
    </row>
    <row r="240" spans="1:17" s="1" customFormat="1" ht="14.25" thickBot="1" thickTop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 s="6"/>
    </row>
    <row r="241" spans="1:17" s="1" customFormat="1" ht="14.25" thickBot="1" thickTop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 s="6"/>
    </row>
    <row r="242" spans="1:17" s="1" customFormat="1" ht="14.25" thickBot="1" thickTop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 s="6"/>
    </row>
    <row r="243" spans="1:17" s="1" customFormat="1" ht="14.25" thickBot="1" thickTop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 s="6"/>
    </row>
    <row r="244" spans="1:17" s="1" customFormat="1" ht="14.25" thickBot="1" thickTop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 s="6"/>
    </row>
    <row r="245" spans="1:17" s="1" customFormat="1" ht="14.25" thickBot="1" thickTop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 s="6"/>
    </row>
    <row r="246" spans="1:17" s="1" customFormat="1" ht="14.25" thickBot="1" thickTop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 s="6"/>
    </row>
    <row r="247" spans="1:17" s="1" customFormat="1" ht="14.25" thickBot="1" thickTop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 s="6"/>
    </row>
    <row r="248" spans="1:17" s="1" customFormat="1" ht="14.25" thickBot="1" thickTop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 s="6"/>
    </row>
    <row r="249" spans="1:17" s="1" customFormat="1" ht="14.25" thickBot="1" thickTop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 s="6"/>
    </row>
    <row r="250" spans="1:17" s="1" customFormat="1" ht="14.25" thickBot="1" thickTop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 s="6"/>
    </row>
    <row r="251" spans="1:17" s="1" customFormat="1" ht="14.25" thickBot="1" thickTop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 s="6"/>
    </row>
    <row r="252" spans="1:17" s="1" customFormat="1" ht="14.25" thickBot="1" thickTop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 s="6"/>
    </row>
    <row r="253" spans="1:17" s="1" customFormat="1" ht="14.25" thickBot="1" thickTop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 s="6"/>
    </row>
    <row r="254" spans="1:17" s="1" customFormat="1" ht="14.25" thickBot="1" thickTop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 s="6"/>
    </row>
    <row r="255" spans="1:17" s="1" customFormat="1" ht="14.25" thickBot="1" thickTop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 s="6"/>
    </row>
    <row r="256" spans="1:17" s="1" customFormat="1" ht="14.25" thickBot="1" thickTop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 s="6"/>
    </row>
    <row r="257" spans="1:17" s="1" customFormat="1" ht="14.25" thickBot="1" thickTop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 s="6"/>
    </row>
    <row r="258" spans="1:17" s="1" customFormat="1" ht="14.25" thickBot="1" thickTop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 s="6"/>
    </row>
    <row r="259" spans="1:17" s="1" customFormat="1" ht="14.25" thickBot="1" thickTop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 s="6"/>
    </row>
    <row r="260" spans="1:17" s="1" customFormat="1" ht="14.25" thickBot="1" thickTop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 s="6"/>
    </row>
    <row r="261" spans="1:17" s="1" customFormat="1" ht="14.25" thickBot="1" thickTop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 s="6"/>
    </row>
    <row r="262" spans="1:17" s="1" customFormat="1" ht="14.25" thickBot="1" thickTop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 s="6"/>
    </row>
    <row r="263" spans="1:17" s="1" customFormat="1" ht="14.25" thickBot="1" thickTop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 s="6"/>
    </row>
    <row r="264" spans="1:17" s="1" customFormat="1" ht="14.25" thickBot="1" thickTop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 s="6"/>
    </row>
    <row r="265" spans="1:17" s="1" customFormat="1" ht="14.25" thickBot="1" thickTop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 s="6"/>
    </row>
    <row r="266" spans="1:17" s="1" customFormat="1" ht="14.25" thickBot="1" thickTop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 s="6"/>
    </row>
    <row r="267" spans="1:17" s="1" customFormat="1" ht="14.25" thickBot="1" thickTop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 s="6"/>
    </row>
    <row r="268" spans="1:17" s="1" customFormat="1" ht="14.25" thickBot="1" thickTop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 s="6"/>
    </row>
    <row r="269" spans="1:17" s="1" customFormat="1" ht="14.25" thickBot="1" thickTop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 s="6"/>
    </row>
    <row r="270" spans="1:17" s="1" customFormat="1" ht="14.25" thickBot="1" thickTop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 s="6"/>
    </row>
    <row r="271" spans="1:17" s="1" customFormat="1" ht="14.25" thickBot="1" thickTop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 s="6"/>
    </row>
    <row r="272" spans="1:17" s="1" customFormat="1" ht="14.25" thickBot="1" thickTop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 s="6"/>
    </row>
    <row r="273" spans="1:17" s="1" customFormat="1" ht="14.25" thickBot="1" thickTop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 s="6"/>
    </row>
    <row r="274" spans="1:17" s="1" customFormat="1" ht="14.25" thickBot="1" thickTop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 s="6"/>
    </row>
    <row r="275" spans="1:17" s="1" customFormat="1" ht="14.25" thickBot="1" thickTop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 s="6"/>
    </row>
    <row r="276" spans="1:17" s="1" customFormat="1" ht="14.25" thickBot="1" thickTop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 s="6"/>
    </row>
    <row r="277" spans="1:17" s="1" customFormat="1" ht="14.25" thickBot="1" thickTop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 s="6"/>
    </row>
    <row r="278" spans="1:17" s="1" customFormat="1" ht="14.25" thickBot="1" thickTop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 s="6"/>
    </row>
    <row r="279" spans="1:17" s="1" customFormat="1" ht="14.25" thickBot="1" thickTop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 s="6"/>
    </row>
    <row r="280" spans="1:17" s="1" customFormat="1" ht="14.25" thickBot="1" thickTop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 s="6"/>
    </row>
    <row r="281" spans="1:17" s="1" customFormat="1" ht="14.25" thickBot="1" thickTop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 s="6"/>
    </row>
    <row r="282" spans="1:17" s="1" customFormat="1" ht="14.25" thickBot="1" thickTop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 s="6"/>
    </row>
    <row r="283" spans="1:17" s="1" customFormat="1" ht="14.25" thickBot="1" thickTop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 s="6"/>
    </row>
    <row r="284" spans="1:17" s="1" customFormat="1" ht="14.25" thickBot="1" thickTop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 s="6"/>
    </row>
    <row r="285" spans="1:17" s="1" customFormat="1" ht="14.25" thickBot="1" thickTop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 s="6"/>
    </row>
    <row r="286" spans="1:17" s="1" customFormat="1" ht="14.25" thickBot="1" thickTop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 s="6"/>
    </row>
    <row r="287" spans="1:17" s="1" customFormat="1" ht="14.25" thickBot="1" thickTop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 s="6"/>
    </row>
    <row r="288" spans="1:17" s="1" customFormat="1" ht="14.25" thickBot="1" thickTop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 s="6"/>
    </row>
    <row r="289" spans="1:17" s="1" customFormat="1" ht="14.25" thickBot="1" thickTop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 s="6"/>
    </row>
    <row r="290" spans="1:17" s="1" customFormat="1" ht="14.25" thickBot="1" thickTop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 s="6"/>
    </row>
    <row r="291" spans="1:17" s="1" customFormat="1" ht="14.25" thickBot="1" thickTop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 s="6"/>
    </row>
    <row r="292" spans="1:17" s="1" customFormat="1" ht="14.25" thickBot="1" thickTop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 s="6"/>
    </row>
    <row r="293" spans="1:17" s="1" customFormat="1" ht="14.25" thickBot="1" thickTop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 s="6"/>
    </row>
    <row r="294" spans="1:17" s="1" customFormat="1" ht="14.25" thickBot="1" thickTop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 s="6"/>
    </row>
    <row r="295" spans="1:17" s="1" customFormat="1" ht="14.25" thickBot="1" thickTop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 s="6"/>
    </row>
    <row r="296" spans="1:17" s="1" customFormat="1" ht="14.25" thickBot="1" thickTop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 s="6"/>
    </row>
    <row r="297" spans="1:17" s="1" customFormat="1" ht="14.25" thickBot="1" thickTop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 s="6"/>
    </row>
    <row r="298" spans="1:17" s="1" customFormat="1" ht="14.25" thickBot="1" thickTop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 s="6"/>
    </row>
    <row r="299" spans="1:17" s="1" customFormat="1" ht="14.25" thickBot="1" thickTop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 s="6"/>
    </row>
    <row r="300" spans="1:17" s="1" customFormat="1" ht="14.25" thickBot="1" thickTop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 s="6"/>
    </row>
    <row r="301" spans="1:17" s="1" customFormat="1" ht="14.25" thickBot="1" thickTop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 s="6"/>
    </row>
    <row r="302" spans="1:17" s="1" customFormat="1" ht="14.25" thickBot="1" thickTop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 s="6"/>
    </row>
    <row r="303" spans="1:17" s="1" customFormat="1" ht="14.25" thickBot="1" thickTop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 s="6"/>
    </row>
    <row r="304" spans="1:17" s="1" customFormat="1" ht="14.25" thickBot="1" thickTop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 s="6"/>
    </row>
    <row r="305" spans="1:17" s="1" customFormat="1" ht="14.25" thickBot="1" thickTop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 s="6"/>
    </row>
    <row r="306" spans="1:17" s="1" customFormat="1" ht="14.25" thickBot="1" thickTop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 s="6"/>
    </row>
    <row r="307" spans="1:17" s="1" customFormat="1" ht="14.25" thickBot="1" thickTop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 s="6"/>
    </row>
    <row r="308" spans="1:17" s="1" customFormat="1" ht="14.25" thickBot="1" thickTop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 s="6"/>
    </row>
    <row r="309" spans="1:17" s="1" customFormat="1" ht="14.25" thickBot="1" thickTop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 s="6"/>
    </row>
    <row r="310" spans="1:17" s="1" customFormat="1" ht="14.25" thickBot="1" thickTop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 s="6"/>
    </row>
    <row r="311" spans="1:17" s="1" customFormat="1" ht="14.25" thickBot="1" thickTop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 s="6"/>
    </row>
    <row r="312" spans="1:17" s="1" customFormat="1" ht="14.25" thickBot="1" thickTop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 s="6"/>
    </row>
    <row r="313" spans="1:17" s="1" customFormat="1" ht="14.25" thickBot="1" thickTop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 s="6"/>
    </row>
    <row r="314" spans="1:17" s="1" customFormat="1" ht="14.25" thickBot="1" thickTop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 s="6"/>
    </row>
    <row r="315" spans="1:17" s="1" customFormat="1" ht="14.25" thickBot="1" thickTop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 s="6"/>
    </row>
    <row r="316" spans="1:17" s="1" customFormat="1" ht="14.25" thickBot="1" thickTop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 s="6"/>
    </row>
    <row r="317" spans="1:17" s="1" customFormat="1" ht="14.25" thickBot="1" thickTop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 s="6"/>
    </row>
    <row r="318" spans="1:17" s="1" customFormat="1" ht="14.25" thickBot="1" thickTop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 s="6"/>
    </row>
    <row r="319" spans="1:17" s="1" customFormat="1" ht="14.25" thickBot="1" thickTop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 s="6"/>
    </row>
    <row r="320" spans="1:17" s="1" customFormat="1" ht="14.25" thickBot="1" thickTop="1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 s="6"/>
    </row>
    <row r="321" spans="1:17" s="1" customFormat="1" ht="14.25" thickBot="1" thickTop="1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 s="6"/>
    </row>
    <row r="322" spans="1:17" s="1" customFormat="1" ht="14.25" thickBot="1" thickTop="1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 s="6"/>
    </row>
    <row r="323" spans="1:17" s="1" customFormat="1" ht="14.25" thickBot="1" thickTop="1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 s="6"/>
    </row>
    <row r="324" spans="1:17" s="1" customFormat="1" ht="14.25" thickBot="1" thickTop="1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 s="6"/>
    </row>
    <row r="325" spans="1:17" s="1" customFormat="1" ht="14.25" thickBot="1" thickTop="1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 s="6"/>
    </row>
    <row r="326" spans="1:17" s="1" customFormat="1" ht="14.25" thickBot="1" thickTop="1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 s="6"/>
    </row>
    <row r="327" spans="1:17" s="1" customFormat="1" ht="14.25" thickBot="1" thickTop="1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 s="6"/>
    </row>
    <row r="328" spans="1:17" s="1" customFormat="1" ht="14.25" thickBot="1" thickTop="1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 s="6"/>
    </row>
    <row r="329" spans="1:17" s="1" customFormat="1" ht="14.25" thickBot="1" thickTop="1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 s="6"/>
    </row>
    <row r="330" spans="1:17" s="1" customFormat="1" ht="14.25" thickBot="1" thickTop="1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 s="6"/>
    </row>
    <row r="331" spans="1:17" s="1" customFormat="1" ht="14.25" thickBot="1" thickTop="1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 s="6"/>
    </row>
    <row r="332" spans="1:17" s="1" customFormat="1" ht="14.25" thickBot="1" thickTop="1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 s="6"/>
    </row>
    <row r="333" spans="1:17" s="1" customFormat="1" ht="14.25" thickBot="1" thickTop="1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 s="6"/>
    </row>
    <row r="334" spans="1:17" s="1" customFormat="1" ht="14.25" thickBot="1" thickTop="1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 s="6"/>
    </row>
    <row r="335" spans="1:17" s="1" customFormat="1" ht="14.25" thickBot="1" thickTop="1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 s="6"/>
    </row>
    <row r="336" spans="1:17" s="1" customFormat="1" ht="14.25" thickBot="1" thickTop="1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 s="6"/>
    </row>
    <row r="337" spans="1:17" s="1" customFormat="1" ht="14.25" thickBot="1" thickTop="1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 s="6"/>
    </row>
    <row r="338" spans="1:17" s="1" customFormat="1" ht="14.25" thickBot="1" thickTop="1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 s="6"/>
    </row>
    <row r="339" spans="1:17" s="1" customFormat="1" ht="14.25" thickBot="1" thickTop="1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 s="6"/>
    </row>
    <row r="340" spans="1:17" s="1" customFormat="1" ht="14.25" thickBot="1" thickTop="1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 s="6"/>
    </row>
    <row r="341" spans="1:17" s="1" customFormat="1" ht="14.25" thickBot="1" thickTop="1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 s="6"/>
    </row>
    <row r="342" spans="1:17" s="1" customFormat="1" ht="14.25" thickBot="1" thickTop="1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 s="6"/>
    </row>
    <row r="343" spans="1:17" s="1" customFormat="1" ht="14.25" thickBot="1" thickTop="1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 s="6"/>
    </row>
    <row r="344" spans="1:17" s="1" customFormat="1" ht="14.25" thickBot="1" thickTop="1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 s="6"/>
    </row>
    <row r="345" spans="1:17" s="1" customFormat="1" ht="14.25" thickBot="1" thickTop="1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 s="6"/>
    </row>
    <row r="346" spans="1:17" s="1" customFormat="1" ht="14.25" thickBot="1" thickTop="1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 s="6"/>
    </row>
    <row r="347" spans="1:17" s="1" customFormat="1" ht="14.25" thickBot="1" thickTop="1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 s="6"/>
    </row>
    <row r="348" spans="1:17" s="1" customFormat="1" ht="14.25" thickBot="1" thickTop="1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 s="6"/>
    </row>
    <row r="349" spans="1:17" s="1" customFormat="1" ht="14.25" thickBot="1" thickTop="1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 s="6"/>
    </row>
    <row r="350" spans="1:17" s="1" customFormat="1" ht="14.25" thickBot="1" thickTop="1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 s="6"/>
    </row>
    <row r="351" spans="1:17" s="1" customFormat="1" ht="14.25" thickBot="1" thickTop="1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 s="6"/>
    </row>
    <row r="352" spans="1:17" s="1" customFormat="1" ht="14.25" thickBot="1" thickTop="1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 s="6"/>
    </row>
    <row r="353" spans="1:17" s="1" customFormat="1" ht="14.25" thickBot="1" thickTop="1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 s="6"/>
    </row>
    <row r="354" spans="1:17" s="1" customFormat="1" ht="14.25" thickBot="1" thickTop="1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 s="6"/>
    </row>
    <row r="355" spans="1:17" s="1" customFormat="1" ht="14.25" thickBot="1" thickTop="1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 s="6"/>
    </row>
    <row r="356" spans="1:17" s="1" customFormat="1" ht="14.25" thickBot="1" thickTop="1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 s="6"/>
    </row>
    <row r="357" spans="1:17" s="1" customFormat="1" ht="14.25" thickBot="1" thickTop="1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 s="6"/>
    </row>
    <row r="358" spans="1:17" s="1" customFormat="1" ht="14.25" thickBot="1" thickTop="1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 s="6"/>
    </row>
    <row r="359" spans="1:17" s="1" customFormat="1" ht="14.25" thickBot="1" thickTop="1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 s="6"/>
    </row>
    <row r="360" spans="1:17" s="1" customFormat="1" ht="14.25" thickBot="1" thickTop="1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 s="6"/>
    </row>
    <row r="361" spans="1:17" s="1" customFormat="1" ht="14.25" thickBot="1" thickTop="1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 s="6"/>
    </row>
    <row r="362" spans="1:17" s="1" customFormat="1" ht="14.25" thickBot="1" thickTop="1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 s="6"/>
    </row>
    <row r="363" spans="1:17" s="1" customFormat="1" ht="14.25" thickBot="1" thickTop="1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 s="6"/>
    </row>
    <row r="364" spans="1:17" s="1" customFormat="1" ht="14.25" thickBot="1" thickTop="1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 s="6"/>
    </row>
    <row r="365" spans="1:17" s="1" customFormat="1" ht="14.25" thickBot="1" thickTop="1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 s="6"/>
    </row>
    <row r="366" spans="1:17" s="1" customFormat="1" ht="14.25" thickBot="1" thickTop="1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 s="6"/>
    </row>
    <row r="367" spans="1:17" s="1" customFormat="1" ht="14.25" thickBot="1" thickTop="1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 s="6"/>
    </row>
    <row r="368" spans="1:17" s="1" customFormat="1" ht="14.25" thickBot="1" thickTop="1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 s="6"/>
    </row>
    <row r="369" spans="1:17" s="1" customFormat="1" ht="14.25" thickBot="1" thickTop="1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 s="6"/>
    </row>
    <row r="370" spans="1:17" s="1" customFormat="1" ht="14.25" thickBot="1" thickTop="1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 s="6"/>
    </row>
    <row r="371" spans="1:17" s="1" customFormat="1" ht="14.25" thickBot="1" thickTop="1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 s="6"/>
    </row>
    <row r="372" spans="1:17" s="1" customFormat="1" ht="14.25" thickBot="1" thickTop="1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 s="6"/>
    </row>
    <row r="373" spans="1:17" s="1" customFormat="1" ht="14.25" thickBot="1" thickTop="1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 s="6"/>
    </row>
    <row r="374" spans="1:17" s="1" customFormat="1" ht="14.25" thickBot="1" thickTop="1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 s="6"/>
    </row>
    <row r="375" spans="1:17" s="1" customFormat="1" ht="14.25" thickBot="1" thickTop="1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 s="6"/>
    </row>
    <row r="376" spans="1:17" s="1" customFormat="1" ht="14.25" thickBot="1" thickTop="1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 s="6"/>
    </row>
    <row r="377" spans="1:17" s="1" customFormat="1" ht="14.25" thickBot="1" thickTop="1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 s="6"/>
    </row>
    <row r="378" spans="1:17" s="1" customFormat="1" ht="14.25" thickBot="1" thickTop="1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 s="6"/>
    </row>
    <row r="379" spans="1:17" s="1" customFormat="1" ht="14.25" thickBot="1" thickTop="1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 s="6"/>
    </row>
    <row r="380" ht="14.25" thickBot="1" thickTop="1"/>
  </sheetData>
  <sheetProtection/>
  <mergeCells count="4">
    <mergeCell ref="E15:E16"/>
    <mergeCell ref="F18:F19"/>
    <mergeCell ref="E18:E19"/>
    <mergeCell ref="E21:E22"/>
  </mergeCells>
  <printOptions/>
  <pageMargins left="0.75" right="0.75" top="1" bottom="1" header="0.5" footer="0.5"/>
  <pageSetup horizontalDpi="600" verticalDpi="600" orientation="portrait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</dc:creator>
  <cp:keywords/>
  <dc:description/>
  <cp:lastModifiedBy>user</cp:lastModifiedBy>
  <cp:lastPrinted>2011-06-16T22:30:25Z</cp:lastPrinted>
  <dcterms:created xsi:type="dcterms:W3CDTF">2010-11-04T17:15:36Z</dcterms:created>
  <dcterms:modified xsi:type="dcterms:W3CDTF">2012-05-30T18:35:47Z</dcterms:modified>
  <cp:category/>
  <cp:version/>
  <cp:contentType/>
  <cp:contentStatus/>
</cp:coreProperties>
</file>